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orticultura\Huertos Urbanos\Hortic. UMCE\"/>
    </mc:Choice>
  </mc:AlternateContent>
  <bookViews>
    <workbookView xWindow="0" yWindow="0" windowWidth="20490" windowHeight="71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I46" i="1"/>
  <c r="I35" i="1"/>
  <c r="I47" i="1"/>
  <c r="I45" i="1"/>
  <c r="I36" i="1"/>
  <c r="I48" i="1" l="1"/>
  <c r="I21" i="1"/>
  <c r="I23" i="1"/>
  <c r="I22" i="1"/>
  <c r="I20" i="1"/>
  <c r="I19" i="1" l="1"/>
  <c r="I18" i="1" l="1"/>
  <c r="I17" i="1"/>
  <c r="I39" i="1" l="1"/>
  <c r="I38" i="1"/>
  <c r="I37" i="1"/>
  <c r="I34" i="1"/>
  <c r="I33" i="1"/>
  <c r="I32" i="1"/>
  <c r="I31" i="1"/>
  <c r="I30" i="1"/>
  <c r="I29" i="1"/>
  <c r="I16" i="1"/>
  <c r="I15" i="1"/>
  <c r="I14" i="1"/>
  <c r="I40" i="1" l="1"/>
  <c r="I24" i="1"/>
</calcChain>
</file>

<file path=xl/sharedStrings.xml><?xml version="1.0" encoding="utf-8"?>
<sst xmlns="http://schemas.openxmlformats.org/spreadsheetml/2006/main" count="84" uniqueCount="52">
  <si>
    <t>Tabla tapa pino 4 "</t>
  </si>
  <si>
    <t>Elemento</t>
  </si>
  <si>
    <t>Unidad</t>
  </si>
  <si>
    <t>c/u</t>
  </si>
  <si>
    <t>Cantidad</t>
  </si>
  <si>
    <t>$/Unidad</t>
  </si>
  <si>
    <t>Total ($)</t>
  </si>
  <si>
    <t>Observaciones</t>
  </si>
  <si>
    <t>Clavos 2"</t>
  </si>
  <si>
    <t>kg</t>
  </si>
  <si>
    <t>Listones (2x2)"</t>
  </si>
  <si>
    <t>12 estacas de 26 cm/cama</t>
  </si>
  <si>
    <t>Manguera riego 1/2 "</t>
  </si>
  <si>
    <t xml:space="preserve">Carretilla </t>
  </si>
  <si>
    <t>Pala</t>
  </si>
  <si>
    <t>Azadón</t>
  </si>
  <si>
    <t>Rastrillo</t>
  </si>
  <si>
    <t>par</t>
  </si>
  <si>
    <t>Guantes</t>
  </si>
  <si>
    <t>Regadera</t>
  </si>
  <si>
    <t>Martillo carpintero</t>
  </si>
  <si>
    <t>Serrucho carpintero</t>
  </si>
  <si>
    <t>sobre</t>
  </si>
  <si>
    <t>Compost preparado</t>
  </si>
  <si>
    <t>m3</t>
  </si>
  <si>
    <t>Subtotal ($)</t>
  </si>
  <si>
    <t>Características Físicas:</t>
  </si>
  <si>
    <t>Huincha metálica 5 m</t>
  </si>
  <si>
    <t>Accesorios manguera</t>
  </si>
  <si>
    <t>ANEXO 1</t>
  </si>
  <si>
    <t>EQUIPOS Y HERRAMIENTAS PARA USO COMÚN</t>
  </si>
  <si>
    <t>Tierra vegetal harneada</t>
  </si>
  <si>
    <t>Plántulas de Hortalizas</t>
  </si>
  <si>
    <t>Semillas de Hortalizas</t>
  </si>
  <si>
    <t>Arena</t>
  </si>
  <si>
    <t>saco 40 kg</t>
  </si>
  <si>
    <t>buena accesibilidad, protegido perimetralmente de posibles daños externos al cultivo.</t>
  </si>
  <si>
    <t xml:space="preserve">Superficie total aproximada de  1000 m2 , con  agua disponible , con buena iluminación, </t>
  </si>
  <si>
    <t>40 m de largo</t>
  </si>
  <si>
    <t xml:space="preserve">MATERIALES E INSUMOS </t>
  </si>
  <si>
    <t>Tijera de poidar</t>
  </si>
  <si>
    <t>ESTRUCTURAS E INFRAESTRUCTURA</t>
  </si>
  <si>
    <t>Composteras</t>
  </si>
  <si>
    <t>estructura de madera</t>
  </si>
  <si>
    <t>Almacigueras</t>
  </si>
  <si>
    <t>Invernadero</t>
  </si>
  <si>
    <t>Bodega</t>
  </si>
  <si>
    <t>plástica prepfabricada</t>
  </si>
  <si>
    <t>TOTAL ($)</t>
  </si>
  <si>
    <t>ESTABLECIMIENTO DE HUERTO UNIVERSITARIO PEDAGÓGICO (HUP)</t>
  </si>
  <si>
    <t>COSTOS BÁSICOS</t>
  </si>
  <si>
    <t>uso en 10 camas de cultivo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</si>
</sst>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tted">
        <color auto="1"/>
      </top>
      <bottom style="dotted">
        <color auto="1"/>
      </bottom>
      <diagonal/>
    </border>
    <border>
      <left style="hair">
        <color indexed="64"/>
      </left>
      <right style="hair">
        <color indexed="64"/>
      </right>
      <top style="dotted">
        <color auto="1"/>
      </top>
      <bottom style="dotted">
        <color auto="1"/>
      </bottom>
      <diagonal/>
    </border>
    <border>
      <left style="hair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5" fontId="0" fillId="0" borderId="8" xfId="1" applyNumberFormat="1" applyFont="1" applyBorder="1"/>
    <xf numFmtId="0" fontId="0" fillId="0" borderId="9" xfId="0" applyBorder="1"/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4" xfId="0" applyBorder="1"/>
    <xf numFmtId="165" fontId="0" fillId="0" borderId="15" xfId="0" applyNumberFormat="1" applyBorder="1"/>
    <xf numFmtId="165" fontId="0" fillId="0" borderId="13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0" fillId="0" borderId="16" xfId="0" applyBorder="1"/>
    <xf numFmtId="0" fontId="0" fillId="0" borderId="17" xfId="0" applyBorder="1"/>
    <xf numFmtId="165" fontId="0" fillId="0" borderId="17" xfId="1" applyNumberFormat="1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5" fontId="0" fillId="0" borderId="20" xfId="1" applyNumberFormat="1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165" fontId="0" fillId="0" borderId="23" xfId="1" applyNumberFormat="1" applyFont="1" applyBorder="1"/>
    <xf numFmtId="0" fontId="0" fillId="0" borderId="24" xfId="0" applyBorder="1"/>
    <xf numFmtId="0" fontId="2" fillId="0" borderId="14" xfId="0" applyFont="1" applyBorder="1"/>
    <xf numFmtId="165" fontId="2" fillId="0" borderId="15" xfId="0" applyNumberFormat="1" applyFont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J50"/>
  <sheetViews>
    <sheetView tabSelected="1" topLeftCell="A15" workbookViewId="0">
      <selection activeCell="J32" sqref="J32"/>
    </sheetView>
  </sheetViews>
  <sheetFormatPr baseColWidth="10" defaultRowHeight="15" x14ac:dyDescent="0.25"/>
  <cols>
    <col min="5" max="5" width="22.140625" customWidth="1"/>
    <col min="8" max="8" width="14.140625" customWidth="1"/>
    <col min="9" max="9" width="14.42578125" customWidth="1"/>
    <col min="10" max="10" width="30.85546875" customWidth="1"/>
  </cols>
  <sheetData>
    <row r="1" spans="5:10" ht="15.75" x14ac:dyDescent="0.25">
      <c r="E1" s="20" t="s">
        <v>29</v>
      </c>
    </row>
    <row r="3" spans="5:10" ht="23.25" x14ac:dyDescent="0.35">
      <c r="E3" s="19" t="s">
        <v>49</v>
      </c>
    </row>
    <row r="4" spans="5:10" ht="23.25" x14ac:dyDescent="0.35">
      <c r="E4" s="19" t="s">
        <v>50</v>
      </c>
    </row>
    <row r="7" spans="5:10" x14ac:dyDescent="0.25">
      <c r="E7" t="s">
        <v>26</v>
      </c>
      <c r="F7" t="s">
        <v>37</v>
      </c>
    </row>
    <row r="8" spans="5:10" x14ac:dyDescent="0.25">
      <c r="F8" t="s">
        <v>36</v>
      </c>
    </row>
    <row r="11" spans="5:10" x14ac:dyDescent="0.25">
      <c r="E11" s="18" t="s">
        <v>39</v>
      </c>
    </row>
    <row r="13" spans="5:10" ht="26.25" customHeight="1" x14ac:dyDescent="0.25">
      <c r="E13" s="12" t="s">
        <v>1</v>
      </c>
      <c r="F13" s="13" t="s">
        <v>2</v>
      </c>
      <c r="G13" s="13" t="s">
        <v>4</v>
      </c>
      <c r="H13" s="13" t="s">
        <v>5</v>
      </c>
      <c r="I13" s="13" t="s">
        <v>6</v>
      </c>
      <c r="J13" s="14" t="s">
        <v>7</v>
      </c>
    </row>
    <row r="14" spans="5:10" x14ac:dyDescent="0.25">
      <c r="E14" s="8" t="s">
        <v>0</v>
      </c>
      <c r="F14" s="9" t="s">
        <v>3</v>
      </c>
      <c r="G14" s="9">
        <v>100</v>
      </c>
      <c r="H14" s="10">
        <v>990</v>
      </c>
      <c r="I14" s="10">
        <f>+H14*G14</f>
        <v>99000</v>
      </c>
      <c r="J14" s="11" t="s">
        <v>51</v>
      </c>
    </row>
    <row r="15" spans="5:10" x14ac:dyDescent="0.25">
      <c r="E15" s="3" t="s">
        <v>8</v>
      </c>
      <c r="F15" s="1" t="s">
        <v>9</v>
      </c>
      <c r="G15" s="1">
        <v>4</v>
      </c>
      <c r="H15" s="2">
        <v>2500</v>
      </c>
      <c r="I15" s="2">
        <f t="shared" ref="I15:I16" si="0">+H15*G15</f>
        <v>10000</v>
      </c>
      <c r="J15" s="4"/>
    </row>
    <row r="16" spans="5:10" x14ac:dyDescent="0.25">
      <c r="E16" s="3" t="s">
        <v>10</v>
      </c>
      <c r="F16" s="1" t="s">
        <v>3</v>
      </c>
      <c r="G16" s="1">
        <v>30</v>
      </c>
      <c r="H16" s="2">
        <v>1500</v>
      </c>
      <c r="I16" s="2">
        <f t="shared" si="0"/>
        <v>45000</v>
      </c>
      <c r="J16" s="4" t="s">
        <v>11</v>
      </c>
    </row>
    <row r="17" spans="5:10" x14ac:dyDescent="0.25">
      <c r="E17" s="3" t="s">
        <v>12</v>
      </c>
      <c r="F17" s="1" t="s">
        <v>3</v>
      </c>
      <c r="G17" s="1">
        <v>1</v>
      </c>
      <c r="H17" s="2">
        <v>30000</v>
      </c>
      <c r="I17" s="2">
        <f t="shared" ref="I17:I23" si="1">+H17*G17</f>
        <v>30000</v>
      </c>
      <c r="J17" s="4" t="s">
        <v>38</v>
      </c>
    </row>
    <row r="18" spans="5:10" x14ac:dyDescent="0.25">
      <c r="E18" s="3" t="s">
        <v>28</v>
      </c>
      <c r="F18" s="1" t="s">
        <v>3</v>
      </c>
      <c r="G18" s="1">
        <v>10</v>
      </c>
      <c r="H18" s="2">
        <v>1000</v>
      </c>
      <c r="I18" s="2">
        <f t="shared" si="1"/>
        <v>10000</v>
      </c>
      <c r="J18" s="4"/>
    </row>
    <row r="19" spans="5:10" x14ac:dyDescent="0.25">
      <c r="E19" s="3" t="s">
        <v>31</v>
      </c>
      <c r="F19" s="1" t="s">
        <v>24</v>
      </c>
      <c r="G19" s="1">
        <v>2</v>
      </c>
      <c r="H19" s="2">
        <v>10000</v>
      </c>
      <c r="I19" s="2">
        <f t="shared" si="1"/>
        <v>20000</v>
      </c>
      <c r="J19" s="4"/>
    </row>
    <row r="20" spans="5:10" x14ac:dyDescent="0.25">
      <c r="E20" s="3" t="s">
        <v>34</v>
      </c>
      <c r="F20" s="1" t="s">
        <v>35</v>
      </c>
      <c r="G20" s="1">
        <v>10</v>
      </c>
      <c r="H20" s="2">
        <v>860</v>
      </c>
      <c r="I20" s="2">
        <f t="shared" si="1"/>
        <v>8600</v>
      </c>
      <c r="J20" s="4"/>
    </row>
    <row r="21" spans="5:10" x14ac:dyDescent="0.25">
      <c r="E21" s="22" t="s">
        <v>23</v>
      </c>
      <c r="F21" s="23" t="s">
        <v>24</v>
      </c>
      <c r="G21" s="23">
        <v>4</v>
      </c>
      <c r="H21" s="24">
        <v>23000</v>
      </c>
      <c r="I21" s="24">
        <f t="shared" si="1"/>
        <v>92000</v>
      </c>
      <c r="J21" s="25"/>
    </row>
    <row r="22" spans="5:10" x14ac:dyDescent="0.25">
      <c r="E22" s="26" t="s">
        <v>32</v>
      </c>
      <c r="F22" s="27" t="s">
        <v>3</v>
      </c>
      <c r="G22" s="28">
        <v>500</v>
      </c>
      <c r="H22" s="28">
        <v>200</v>
      </c>
      <c r="I22" s="28">
        <f t="shared" si="1"/>
        <v>100000</v>
      </c>
      <c r="J22" s="29"/>
    </row>
    <row r="23" spans="5:10" ht="15.75" thickBot="1" x14ac:dyDescent="0.3">
      <c r="E23" s="30" t="s">
        <v>33</v>
      </c>
      <c r="F23" s="31" t="s">
        <v>22</v>
      </c>
      <c r="G23" s="32">
        <v>50</v>
      </c>
      <c r="H23" s="28">
        <v>1400</v>
      </c>
      <c r="I23" s="28">
        <f t="shared" si="1"/>
        <v>70000</v>
      </c>
      <c r="J23" s="33"/>
    </row>
    <row r="24" spans="5:10" ht="15.75" thickBot="1" x14ac:dyDescent="0.3">
      <c r="E24" s="5"/>
      <c r="F24" s="6"/>
      <c r="G24" s="6"/>
      <c r="H24" s="15" t="s">
        <v>25</v>
      </c>
      <c r="I24" s="16">
        <f>SUM(I14:I21)</f>
        <v>314600</v>
      </c>
      <c r="J24" s="7"/>
    </row>
    <row r="26" spans="5:10" x14ac:dyDescent="0.25">
      <c r="E26" s="18" t="s">
        <v>30</v>
      </c>
    </row>
    <row r="28" spans="5:10" ht="25.5" customHeight="1" x14ac:dyDescent="0.25">
      <c r="E28" s="12" t="s">
        <v>1</v>
      </c>
      <c r="F28" s="13" t="s">
        <v>4</v>
      </c>
      <c r="G28" s="13" t="s">
        <v>2</v>
      </c>
      <c r="H28" s="13" t="s">
        <v>5</v>
      </c>
      <c r="I28" s="13" t="s">
        <v>6</v>
      </c>
      <c r="J28" s="14" t="s">
        <v>7</v>
      </c>
    </row>
    <row r="29" spans="5:10" x14ac:dyDescent="0.25">
      <c r="E29" s="8" t="s">
        <v>13</v>
      </c>
      <c r="F29" s="9">
        <v>1</v>
      </c>
      <c r="G29" s="9" t="s">
        <v>3</v>
      </c>
      <c r="H29" s="10">
        <v>25000</v>
      </c>
      <c r="I29" s="10">
        <f>+H29*F29</f>
        <v>25000</v>
      </c>
      <c r="J29" s="11"/>
    </row>
    <row r="30" spans="5:10" x14ac:dyDescent="0.25">
      <c r="E30" s="3" t="s">
        <v>14</v>
      </c>
      <c r="F30" s="1">
        <v>2</v>
      </c>
      <c r="G30" s="1" t="s">
        <v>3</v>
      </c>
      <c r="H30" s="2">
        <v>4000</v>
      </c>
      <c r="I30" s="10">
        <f t="shared" ref="I30:I39" si="2">+H30*F30</f>
        <v>8000</v>
      </c>
      <c r="J30" s="4"/>
    </row>
    <row r="31" spans="5:10" x14ac:dyDescent="0.25">
      <c r="E31" s="3" t="s">
        <v>15</v>
      </c>
      <c r="F31" s="1">
        <v>4</v>
      </c>
      <c r="G31" s="1" t="s">
        <v>3</v>
      </c>
      <c r="H31" s="2">
        <v>8000</v>
      </c>
      <c r="I31" s="10">
        <f t="shared" si="2"/>
        <v>32000</v>
      </c>
      <c r="J31" s="4"/>
    </row>
    <row r="32" spans="5:10" x14ac:dyDescent="0.25">
      <c r="E32" s="3" t="s">
        <v>16</v>
      </c>
      <c r="F32" s="1">
        <v>2</v>
      </c>
      <c r="G32" s="1" t="s">
        <v>3</v>
      </c>
      <c r="H32" s="2">
        <v>4000</v>
      </c>
      <c r="I32" s="10">
        <f t="shared" si="2"/>
        <v>8000</v>
      </c>
      <c r="J32" s="4"/>
    </row>
    <row r="33" spans="5:10" x14ac:dyDescent="0.25">
      <c r="E33" s="3" t="s">
        <v>18</v>
      </c>
      <c r="F33" s="1">
        <v>20</v>
      </c>
      <c r="G33" s="1" t="s">
        <v>17</v>
      </c>
      <c r="H33" s="2">
        <v>900</v>
      </c>
      <c r="I33" s="10">
        <f t="shared" si="2"/>
        <v>18000</v>
      </c>
      <c r="J33" s="4"/>
    </row>
    <row r="34" spans="5:10" x14ac:dyDescent="0.25">
      <c r="E34" s="3" t="s">
        <v>19</v>
      </c>
      <c r="F34" s="1">
        <v>1</v>
      </c>
      <c r="G34" s="1" t="s">
        <v>3</v>
      </c>
      <c r="H34" s="2">
        <v>1300</v>
      </c>
      <c r="I34" s="10">
        <f t="shared" si="2"/>
        <v>1300</v>
      </c>
      <c r="J34" s="4"/>
    </row>
    <row r="35" spans="5:10" x14ac:dyDescent="0.25">
      <c r="E35" s="3" t="s">
        <v>44</v>
      </c>
      <c r="F35" s="1">
        <v>10</v>
      </c>
      <c r="G35" s="1" t="s">
        <v>3</v>
      </c>
      <c r="H35" s="2">
        <v>4000</v>
      </c>
      <c r="I35" s="10">
        <f t="shared" si="2"/>
        <v>40000</v>
      </c>
      <c r="J35" s="4"/>
    </row>
    <row r="36" spans="5:10" x14ac:dyDescent="0.25">
      <c r="E36" s="3" t="s">
        <v>40</v>
      </c>
      <c r="F36" s="1">
        <v>2</v>
      </c>
      <c r="G36" s="1" t="s">
        <v>3</v>
      </c>
      <c r="H36" s="2">
        <v>4000</v>
      </c>
      <c r="I36" s="10">
        <f t="shared" si="2"/>
        <v>8000</v>
      </c>
      <c r="J36" s="4"/>
    </row>
    <row r="37" spans="5:10" x14ac:dyDescent="0.25">
      <c r="E37" s="3" t="s">
        <v>20</v>
      </c>
      <c r="F37" s="1">
        <v>2</v>
      </c>
      <c r="G37" s="1" t="s">
        <v>3</v>
      </c>
      <c r="H37" s="2">
        <v>2000</v>
      </c>
      <c r="I37" s="10">
        <f t="shared" si="2"/>
        <v>4000</v>
      </c>
      <c r="J37" s="4"/>
    </row>
    <row r="38" spans="5:10" x14ac:dyDescent="0.25">
      <c r="E38" s="3" t="s">
        <v>27</v>
      </c>
      <c r="F38" s="1">
        <v>1</v>
      </c>
      <c r="G38" s="1" t="s">
        <v>3</v>
      </c>
      <c r="H38" s="2">
        <v>1600</v>
      </c>
      <c r="I38" s="10">
        <f t="shared" si="2"/>
        <v>1600</v>
      </c>
      <c r="J38" s="4"/>
    </row>
    <row r="39" spans="5:10" ht="15.75" thickBot="1" x14ac:dyDescent="0.3">
      <c r="E39" s="3" t="s">
        <v>21</v>
      </c>
      <c r="F39" s="1">
        <v>2</v>
      </c>
      <c r="G39" s="1" t="s">
        <v>3</v>
      </c>
      <c r="H39" s="17">
        <v>5000</v>
      </c>
      <c r="I39" s="10">
        <f t="shared" si="2"/>
        <v>10000</v>
      </c>
      <c r="J39" s="4"/>
    </row>
    <row r="40" spans="5:10" ht="15.75" thickBot="1" x14ac:dyDescent="0.3">
      <c r="E40" s="5"/>
      <c r="F40" s="6"/>
      <c r="G40" s="6"/>
      <c r="H40" s="15" t="s">
        <v>25</v>
      </c>
      <c r="I40" s="16">
        <f>SUM(I29:I39)</f>
        <v>155900</v>
      </c>
      <c r="J40" s="7"/>
    </row>
    <row r="42" spans="5:10" x14ac:dyDescent="0.25">
      <c r="E42" s="18" t="s">
        <v>41</v>
      </c>
    </row>
    <row r="44" spans="5:10" x14ac:dyDescent="0.25">
      <c r="E44" s="12" t="s">
        <v>1</v>
      </c>
      <c r="F44" s="13" t="s">
        <v>4</v>
      </c>
      <c r="G44" s="13" t="s">
        <v>2</v>
      </c>
      <c r="H44" s="13" t="s">
        <v>5</v>
      </c>
      <c r="I44" s="13" t="s">
        <v>6</v>
      </c>
      <c r="J44" s="14" t="s">
        <v>7</v>
      </c>
    </row>
    <row r="45" spans="5:10" x14ac:dyDescent="0.25">
      <c r="E45" s="8" t="s">
        <v>42</v>
      </c>
      <c r="F45" s="9">
        <v>3</v>
      </c>
      <c r="G45" s="9" t="s">
        <v>3</v>
      </c>
      <c r="H45" s="10">
        <v>10000</v>
      </c>
      <c r="I45" s="10">
        <f>+H45*F45</f>
        <v>30000</v>
      </c>
      <c r="J45" s="11" t="s">
        <v>43</v>
      </c>
    </row>
    <row r="46" spans="5:10" x14ac:dyDescent="0.25">
      <c r="E46" s="3" t="s">
        <v>45</v>
      </c>
      <c r="F46" s="1">
        <v>1</v>
      </c>
      <c r="G46" s="1" t="s">
        <v>3</v>
      </c>
      <c r="H46" s="2">
        <v>400000</v>
      </c>
      <c r="I46" s="10">
        <f>+H46*F46</f>
        <v>400000</v>
      </c>
      <c r="J46" s="4"/>
    </row>
    <row r="47" spans="5:10" ht="15.75" thickBot="1" x14ac:dyDescent="0.3">
      <c r="E47" s="3" t="s">
        <v>46</v>
      </c>
      <c r="F47" s="1">
        <v>1</v>
      </c>
      <c r="G47" s="1" t="s">
        <v>3</v>
      </c>
      <c r="H47" s="2">
        <v>180000</v>
      </c>
      <c r="I47" s="10">
        <f t="shared" ref="I47" si="3">+H47*F47</f>
        <v>180000</v>
      </c>
      <c r="J47" s="4" t="s">
        <v>47</v>
      </c>
    </row>
    <row r="48" spans="5:10" ht="15.75" thickBot="1" x14ac:dyDescent="0.3">
      <c r="E48" s="5"/>
      <c r="F48" s="6"/>
      <c r="G48" s="6"/>
      <c r="H48" s="15" t="s">
        <v>25</v>
      </c>
      <c r="I48" s="16">
        <f>SUM(I45:I47)</f>
        <v>610000</v>
      </c>
      <c r="J48" s="7"/>
    </row>
    <row r="49" spans="5:9" ht="15.75" thickBot="1" x14ac:dyDescent="0.3">
      <c r="E49" s="21"/>
      <c r="F49" s="21"/>
    </row>
    <row r="50" spans="5:9" ht="15.75" thickBot="1" x14ac:dyDescent="0.3">
      <c r="H50" s="34" t="s">
        <v>48</v>
      </c>
      <c r="I50" s="35">
        <f>+I48+I40+I24</f>
        <v>1080500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Briceño</dc:creator>
  <cp:lastModifiedBy>Chiolin</cp:lastModifiedBy>
  <dcterms:created xsi:type="dcterms:W3CDTF">2015-10-05T15:23:07Z</dcterms:created>
  <dcterms:modified xsi:type="dcterms:W3CDTF">2016-05-16T17:52:46Z</dcterms:modified>
</cp:coreProperties>
</file>