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Papel limpieza" sheetId="1" r:id="rId1"/>
    <sheet name="Papel oficina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72" i="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73" s="1"/>
  <c r="I18" i="1"/>
  <c r="I17"/>
  <c r="I16"/>
  <c r="I15"/>
  <c r="I14"/>
  <c r="I13"/>
  <c r="I12"/>
  <c r="I11"/>
  <c r="I10"/>
  <c r="I9"/>
  <c r="I8"/>
  <c r="I7"/>
  <c r="I6"/>
  <c r="I5"/>
  <c r="I4"/>
</calcChain>
</file>

<file path=xl/sharedStrings.xml><?xml version="1.0" encoding="utf-8"?>
<sst xmlns="http://schemas.openxmlformats.org/spreadsheetml/2006/main" count="360" uniqueCount="112">
  <si>
    <t>numero_oc</t>
  </si>
  <si>
    <t>fecha</t>
  </si>
  <si>
    <t>rutprov</t>
  </si>
  <si>
    <t>razsoc2</t>
  </si>
  <si>
    <t>descrip</t>
  </si>
  <si>
    <t>cantidad_solicitada</t>
  </si>
  <si>
    <t>precio_unitario</t>
  </si>
  <si>
    <t>total</t>
  </si>
  <si>
    <t>nombre</t>
  </si>
  <si>
    <t>78178530-K</t>
  </si>
  <si>
    <t>ROLAND VORWERK Y CIA. LTDA.</t>
  </si>
  <si>
    <t>PAPEL HIGIENICO (ROLLOS)</t>
  </si>
  <si>
    <t>SECCION BODEGA</t>
  </si>
  <si>
    <t>78906980-8</t>
  </si>
  <si>
    <t>COMERCIAL MUÑOZ Y CIA. LTDA.</t>
  </si>
  <si>
    <t>PAPEL TOALLA NOVA (ROLLOS)</t>
  </si>
  <si>
    <t>96670840-9</t>
  </si>
  <si>
    <t>DIMERC S.A.</t>
  </si>
  <si>
    <t>76268728-3</t>
  </si>
  <si>
    <t>COMERCIALIZADORA DE PRODUCTOS DE ASEO RENHET SPA</t>
  </si>
  <si>
    <t>TOALLA DE PAPAL CLINIC CAJA 18 PQ</t>
  </si>
  <si>
    <t>SUBDEPTO DE SALUD ESTUDIANTIL</t>
  </si>
  <si>
    <t>PAPEL HIGIENICO TORK JUMBO 6 ROLLOS</t>
  </si>
  <si>
    <t>TOALLA TORK JUMBO 250 M</t>
  </si>
  <si>
    <t>TOALLA DE PAPEL DOBLE HOJA INTERF.</t>
  </si>
  <si>
    <t>TOALLA DE PAPEL ELITE 24MT</t>
  </si>
  <si>
    <t>TOALLA DE PAPEL SUITE JUMBO EXTRA BLANCO 280 MTS 2 ROLLOS</t>
  </si>
  <si>
    <t>PAPEL HIGIENICO TORK ADVANCED JUMBO HOJA SIMPLE 6 ROLLOS 600 MTS</t>
  </si>
  <si>
    <t>93558000-5</t>
  </si>
  <si>
    <t>DISTRIBUIDORA DE PAPELES INDUSTRIALES S.A</t>
  </si>
  <si>
    <t>PAPEL ORIG.CARTA BOND 75 Grs. (RESMA 500)</t>
  </si>
  <si>
    <t>PAPEL ORIG. OFICIO BOND DE 75 GRS. (RESMA)</t>
  </si>
  <si>
    <t>93360000-9</t>
  </si>
  <si>
    <t>XEROX DE CHILE S.A.</t>
  </si>
  <si>
    <t>PAPEL ORIG. CARTA BOND N° 24 XEROX</t>
  </si>
  <si>
    <t>96502540-5</t>
  </si>
  <si>
    <t>STUEDEMANN S A</t>
  </si>
  <si>
    <t>PAPEL CARTA XEROX 75GRS</t>
  </si>
  <si>
    <t>SUBDEPTO DE IMPRESIONES</t>
  </si>
  <si>
    <t>PAPEL OFICIO XEROX 75GRS</t>
  </si>
  <si>
    <t>96909950-0</t>
  </si>
  <si>
    <t>ABATTE SA.</t>
  </si>
  <si>
    <t>RESMAS DE PAPEL RONEO OFICIO</t>
  </si>
  <si>
    <t>PROY/FONDO DE FORTA. 2DA ETAPA UMCE1299</t>
  </si>
  <si>
    <t>RESMAS DE PAPEL OFICIO</t>
  </si>
  <si>
    <t>PAPEL RESMA CARTA EQUALIT</t>
  </si>
  <si>
    <t>FONDOS CENTRALES DE INVESTIGACION</t>
  </si>
  <si>
    <t>RESMA PAPEL CARTA EQUALIT</t>
  </si>
  <si>
    <t>PAPEL MULTIPROPOSITO EQUALIT CARTA</t>
  </si>
  <si>
    <t>PAPEL MULTIPROPOSITO EQUALIT OFICIO</t>
  </si>
  <si>
    <t>PAPEL MULTIPROPOSITO CHAMEX CARTA CAJA 10 RESMAS</t>
  </si>
  <si>
    <t>PROY/UMC1398 FONDO BASAL 2</t>
  </si>
  <si>
    <t>PROY/PM UMC1404 MODELO INNOVADOR</t>
  </si>
  <si>
    <t>PAPEL CARTA EQUALIT</t>
  </si>
  <si>
    <t>PROY/UMC1308 LA ATENCION DE EST.CON CAP. DIF.</t>
  </si>
  <si>
    <t>PAPEL OFICIO EQUALIT</t>
  </si>
  <si>
    <t>96556940-5</t>
  </si>
  <si>
    <t>PROVEEDORES INTEGRALES PRISA S.A.</t>
  </si>
  <si>
    <t>PAPEL RONEO B OFICIO RESMA</t>
  </si>
  <si>
    <t>PAPEL MULTIPROPOSITO CHAMEX OFICIO CAJA 10 RESMAS</t>
  </si>
  <si>
    <t>PAPEL MULTIPROPOSITO XEROX CARTA CAJA 10 RESMAS</t>
  </si>
  <si>
    <t>PAPEL FOTOCOPIA CARTA RESMA</t>
  </si>
  <si>
    <t>DIRECCION DE ASUNTOS ESTUDIANTILES</t>
  </si>
  <si>
    <t>85541900-9</t>
  </si>
  <si>
    <t>EDAPI S.A.</t>
  </si>
  <si>
    <t>PAPEL XEROX CARTA CAJA 10 RESMAS</t>
  </si>
  <si>
    <t>PAPEL XEROX OFICIO CAJA 10 RESMAS</t>
  </si>
  <si>
    <t>PAPEL MULTIPROPOSITO EQUALIT CARTA 75 GR 98% BLCO. RESMA 500 HJS.</t>
  </si>
  <si>
    <t>PAPEL MULTIPROPOSITO MAGNUM OFICIO 75 GR RESMA</t>
  </si>
  <si>
    <t>PAPEL MULTIPROPOSITO XEROX CARTA 75 GR 500 HJS.</t>
  </si>
  <si>
    <t>PAPEL MULTIPROPOSITO XEROX CARTA 10 RESMAS</t>
  </si>
  <si>
    <t>PROY/SENADIS 13-508-2015</t>
  </si>
  <si>
    <t>PAPEL XEROX CARTA 75 GR CAJA 10 RESMAS</t>
  </si>
  <si>
    <t>PAPEL XEROX OFICIO 75 GR RESMA</t>
  </si>
  <si>
    <t>PAPEL MULTIPROPOSITO EQUALIT OFICIO 75 GR ALBURA 96-97% CAJA 10 RESMAS</t>
  </si>
  <si>
    <t>PROY/PM UMC1406 CENTRO DE ACOMPAÑAMIENTO</t>
  </si>
  <si>
    <t>PAPEL MULTIPROPOSITO DOBLE CARTA CAJA 5 RESMAS</t>
  </si>
  <si>
    <t>PAPEL XEROX  CARTA CAJA 10 RESMAS</t>
  </si>
  <si>
    <t>PAPEL XEROX OFICIO RESMA</t>
  </si>
  <si>
    <t>RESMA PAPEL CARTA 500HOJAS CHAMEX BLANCA</t>
  </si>
  <si>
    <t>RESMA PAPEL CARTA 500 HOJAS BLACO CHAMEX</t>
  </si>
  <si>
    <t>77012870-6</t>
  </si>
  <si>
    <t>COMERCIAL RED OFFICE LIMITADA</t>
  </si>
  <si>
    <t>PAPEL MULTIPROPOSITO EQUALIT OFICIO BLANCO</t>
  </si>
  <si>
    <t>RESMA PAPEL CARTA 500 HOJAS CHAMEX</t>
  </si>
  <si>
    <t>PAPEL MULTIPROPOSITO CHAMEX OFFICE CARTA RESMA</t>
  </si>
  <si>
    <t>RESMA DE PAPEL CARTA XEROX 75GR CAJA 10 UNIDADES 500 HOJAS</t>
  </si>
  <si>
    <t>PAPEL RONEO DE 2da. OFICIO Nro. 640 (RESMA 50</t>
  </si>
  <si>
    <t>PAPEL ORIG.OFICIO BOND No 24 ( RESMA)</t>
  </si>
  <si>
    <t>PAPEL MULTIPROPOSITO CHAMEX CARTA</t>
  </si>
  <si>
    <t>PAPEL CARTA XEROX 75 GR CAJA 10 RESMAS</t>
  </si>
  <si>
    <t>PAPEL OFICIO XEROX 75 GR CAJA 10 RESMAS</t>
  </si>
  <si>
    <t>PAPEL MULTIUSO OFICIO</t>
  </si>
  <si>
    <t>FEP</t>
  </si>
  <si>
    <t>PAPEL CARTA XEROX CAJA 10 UNID</t>
  </si>
  <si>
    <t>PROY/PROGRAMA PACE</t>
  </si>
  <si>
    <t>PAPEL OFICIO ECLIPSE</t>
  </si>
  <si>
    <t>PAPEL XEROX OFICIO RESMA 500 HOJAS</t>
  </si>
  <si>
    <t>PROY/FIC-R ELAB. NANOBIOMA....</t>
  </si>
  <si>
    <t>PAPEL MULTIPROPOSITO EQUALIT CARTA CAJA 10 RESMAS</t>
  </si>
  <si>
    <t>PROY/PILOTO DIAGNOSTICO Y DISEÑO DE PLANES FI</t>
  </si>
  <si>
    <t>PAPEL MULTIPROPOSITO EQUALIT OFICIO CAJA 10 RESMAS</t>
  </si>
  <si>
    <t>PAPEL MULTIPROPOSITO EQUALIT CARTA 75 GR ALBURA 96-97% ALCALINO</t>
  </si>
  <si>
    <t>PAPEL MULTIPROPOSITO EQUALIT OFICIO 75 GR ALBURA 90-95%</t>
  </si>
  <si>
    <t>PAPEL MULTIPROPOSITO ECLIPSE CARTA 75 GRS, ALBURA 98%</t>
  </si>
  <si>
    <t>PAPEL RONEO CREMA CARTA B 500 HJ</t>
  </si>
  <si>
    <t>PAPEL CARTA CHAMEX RESMA 500 HJS</t>
  </si>
  <si>
    <t>PROY/UMC1507</t>
  </si>
  <si>
    <t>PAPEL MULTIPROPOSITO EQUALIT CARTA 75 GR ALCALINO</t>
  </si>
  <si>
    <t>PAPEL MULTIPROPOSITO ECLIPSE CARTA</t>
  </si>
  <si>
    <t>TOTAL</t>
  </si>
  <si>
    <t>P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</si>
</sst>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3" fontId="1" fillId="0" borderId="0" xfId="1" applyNumberFormat="1"/>
    <xf numFmtId="14" fontId="1" fillId="0" borderId="0" xfId="1" applyNumberFormat="1"/>
    <xf numFmtId="3" fontId="1" fillId="0" borderId="0" xfId="1" applyNumberFormat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1" fillId="0" borderId="5" xfId="1" applyBorder="1"/>
    <xf numFmtId="14" fontId="1" fillId="0" borderId="6" xfId="1" applyNumberFormat="1" applyBorder="1"/>
    <xf numFmtId="0" fontId="1" fillId="0" borderId="6" xfId="1" applyBorder="1"/>
    <xf numFmtId="3" fontId="1" fillId="0" borderId="6" xfId="1" applyNumberFormat="1" applyBorder="1"/>
    <xf numFmtId="0" fontId="1" fillId="0" borderId="7" xfId="1" applyBorder="1"/>
    <xf numFmtId="0" fontId="1" fillId="0" borderId="8" xfId="1" applyBorder="1"/>
    <xf numFmtId="14" fontId="1" fillId="0" borderId="0" xfId="1" applyNumberFormat="1" applyBorder="1"/>
    <xf numFmtId="0" fontId="1" fillId="0" borderId="0" xfId="1" applyBorder="1"/>
    <xf numFmtId="3" fontId="1" fillId="0" borderId="0" xfId="1" applyNumberFormat="1" applyBorder="1"/>
    <xf numFmtId="0" fontId="1" fillId="0" borderId="9" xfId="1" applyBorder="1"/>
    <xf numFmtId="0" fontId="1" fillId="0" borderId="10" xfId="1" applyBorder="1"/>
    <xf numFmtId="14" fontId="1" fillId="0" borderId="11" xfId="1" applyNumberFormat="1" applyBorder="1"/>
    <xf numFmtId="0" fontId="1" fillId="0" borderId="11" xfId="1" applyBorder="1"/>
    <xf numFmtId="3" fontId="1" fillId="0" borderId="11" xfId="1" applyNumberFormat="1" applyBorder="1"/>
    <xf numFmtId="0" fontId="1" fillId="0" borderId="12" xfId="1" applyBorder="1"/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/>
    </xf>
  </cellXfs>
  <cellStyles count="2">
    <cellStyle name="Normal" xfId="0" builtinId="0"/>
    <cellStyle name="Normal_Hoja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21"/>
  <sheetViews>
    <sheetView tabSelected="1" workbookViewId="0">
      <selection activeCell="H3" sqref="H3"/>
    </sheetView>
  </sheetViews>
  <sheetFormatPr baseColWidth="10" defaultRowHeight="15"/>
  <cols>
    <col min="2" max="2" width="12.7109375" customWidth="1"/>
    <col min="7" max="7" width="16.28515625" customWidth="1"/>
    <col min="10" max="10" width="35" customWidth="1"/>
  </cols>
  <sheetData>
    <row r="2" spans="2:10" ht="15.75" thickBot="1"/>
    <row r="3" spans="2:10" ht="15.75" thickBot="1">
      <c r="B3" s="22" t="s">
        <v>0</v>
      </c>
      <c r="C3" s="23" t="s">
        <v>1</v>
      </c>
      <c r="D3" s="23" t="s">
        <v>2</v>
      </c>
      <c r="E3" s="23" t="s">
        <v>3</v>
      </c>
      <c r="F3" s="23" t="s">
        <v>4</v>
      </c>
      <c r="G3" s="23" t="s">
        <v>5</v>
      </c>
      <c r="H3" s="24" t="s">
        <v>6</v>
      </c>
      <c r="I3" s="24" t="s">
        <v>7</v>
      </c>
      <c r="J3" s="25" t="s">
        <v>8</v>
      </c>
    </row>
    <row r="4" spans="2:10">
      <c r="B4" s="7">
        <v>6648</v>
      </c>
      <c r="C4" s="8">
        <v>42024</v>
      </c>
      <c r="D4" s="9" t="s">
        <v>9</v>
      </c>
      <c r="E4" s="9" t="s">
        <v>10</v>
      </c>
      <c r="F4" s="9" t="s">
        <v>11</v>
      </c>
      <c r="G4" s="9">
        <v>9000</v>
      </c>
      <c r="H4" s="10">
        <v>310.5</v>
      </c>
      <c r="I4" s="10">
        <f>H4*G4</f>
        <v>2794500</v>
      </c>
      <c r="J4" s="11" t="s">
        <v>12</v>
      </c>
    </row>
    <row r="5" spans="2:10">
      <c r="B5" s="12">
        <v>6658</v>
      </c>
      <c r="C5" s="13">
        <v>42025</v>
      </c>
      <c r="D5" s="14" t="s">
        <v>13</v>
      </c>
      <c r="E5" s="14" t="s">
        <v>14</v>
      </c>
      <c r="F5" s="14" t="s">
        <v>15</v>
      </c>
      <c r="G5" s="14">
        <v>6000</v>
      </c>
      <c r="H5" s="15">
        <v>616.88</v>
      </c>
      <c r="I5" s="15">
        <f t="shared" ref="I5:I18" si="0">H5*G5</f>
        <v>3701280</v>
      </c>
      <c r="J5" s="16" t="s">
        <v>12</v>
      </c>
    </row>
    <row r="6" spans="2:10">
      <c r="B6" s="12">
        <v>7997</v>
      </c>
      <c r="C6" s="13">
        <v>42297</v>
      </c>
      <c r="D6" s="14" t="s">
        <v>13</v>
      </c>
      <c r="E6" s="14" t="s">
        <v>14</v>
      </c>
      <c r="F6" s="14" t="s">
        <v>15</v>
      </c>
      <c r="G6" s="14">
        <v>3000</v>
      </c>
      <c r="H6" s="15">
        <v>716.77</v>
      </c>
      <c r="I6" s="15">
        <f t="shared" si="0"/>
        <v>2150310</v>
      </c>
      <c r="J6" s="16" t="s">
        <v>12</v>
      </c>
    </row>
    <row r="7" spans="2:10">
      <c r="B7" s="12">
        <v>8169</v>
      </c>
      <c r="C7" s="13">
        <v>42322</v>
      </c>
      <c r="D7" s="14" t="s">
        <v>16</v>
      </c>
      <c r="E7" s="14" t="s">
        <v>17</v>
      </c>
      <c r="F7" s="14" t="s">
        <v>11</v>
      </c>
      <c r="G7" s="14">
        <v>3000</v>
      </c>
      <c r="H7" s="15">
        <v>285.77</v>
      </c>
      <c r="I7" s="15">
        <f t="shared" si="0"/>
        <v>857310</v>
      </c>
      <c r="J7" s="16" t="s">
        <v>12</v>
      </c>
    </row>
    <row r="8" spans="2:10">
      <c r="B8" s="12">
        <v>8692</v>
      </c>
      <c r="C8" s="13">
        <v>42431</v>
      </c>
      <c r="D8" s="14" t="s">
        <v>13</v>
      </c>
      <c r="E8" s="14" t="s">
        <v>14</v>
      </c>
      <c r="F8" s="14" t="s">
        <v>11</v>
      </c>
      <c r="G8" s="14">
        <v>8976</v>
      </c>
      <c r="H8" s="15">
        <v>256.74</v>
      </c>
      <c r="I8" s="15">
        <f t="shared" si="0"/>
        <v>2304498.2400000002</v>
      </c>
      <c r="J8" s="16" t="s">
        <v>12</v>
      </c>
    </row>
    <row r="9" spans="2:10">
      <c r="B9" s="12">
        <v>8693</v>
      </c>
      <c r="C9" s="13">
        <v>42431</v>
      </c>
      <c r="D9" s="14" t="s">
        <v>13</v>
      </c>
      <c r="E9" s="14" t="s">
        <v>14</v>
      </c>
      <c r="F9" s="14" t="s">
        <v>15</v>
      </c>
      <c r="G9" s="14">
        <v>6000</v>
      </c>
      <c r="H9" s="15">
        <v>621.07000000000005</v>
      </c>
      <c r="I9" s="15">
        <f t="shared" si="0"/>
        <v>3726420.0000000005</v>
      </c>
      <c r="J9" s="16" t="s">
        <v>12</v>
      </c>
    </row>
    <row r="10" spans="2:10">
      <c r="B10" s="12">
        <v>10134</v>
      </c>
      <c r="C10" s="13">
        <v>42607</v>
      </c>
      <c r="D10" s="14" t="s">
        <v>16</v>
      </c>
      <c r="E10" s="14" t="s">
        <v>17</v>
      </c>
      <c r="F10" s="14" t="s">
        <v>15</v>
      </c>
      <c r="G10" s="14">
        <v>4800</v>
      </c>
      <c r="H10" s="15">
        <v>597.85</v>
      </c>
      <c r="I10" s="15">
        <f t="shared" si="0"/>
        <v>2869680</v>
      </c>
      <c r="J10" s="16" t="s">
        <v>12</v>
      </c>
    </row>
    <row r="11" spans="2:10">
      <c r="B11" s="12">
        <v>10134</v>
      </c>
      <c r="C11" s="13">
        <v>42607</v>
      </c>
      <c r="D11" s="14" t="s">
        <v>16</v>
      </c>
      <c r="E11" s="14" t="s">
        <v>17</v>
      </c>
      <c r="F11" s="14" t="s">
        <v>11</v>
      </c>
      <c r="G11" s="14">
        <v>6000</v>
      </c>
      <c r="H11" s="15">
        <v>420.21879999999999</v>
      </c>
      <c r="I11" s="15">
        <f t="shared" si="0"/>
        <v>2521312.7999999998</v>
      </c>
      <c r="J11" s="16" t="s">
        <v>12</v>
      </c>
    </row>
    <row r="12" spans="2:10">
      <c r="B12" s="12">
        <v>6682</v>
      </c>
      <c r="C12" s="13">
        <v>42069</v>
      </c>
      <c r="D12" s="14" t="s">
        <v>18</v>
      </c>
      <c r="E12" s="14" t="s">
        <v>19</v>
      </c>
      <c r="F12" s="14" t="s">
        <v>20</v>
      </c>
      <c r="G12" s="14">
        <v>5</v>
      </c>
      <c r="H12" s="15">
        <v>22193.5</v>
      </c>
      <c r="I12" s="15">
        <f t="shared" si="0"/>
        <v>110967.5</v>
      </c>
      <c r="J12" s="16" t="s">
        <v>21</v>
      </c>
    </row>
    <row r="13" spans="2:10">
      <c r="B13" s="12">
        <v>7406</v>
      </c>
      <c r="C13" s="13">
        <v>42188</v>
      </c>
      <c r="D13" s="14" t="s">
        <v>13</v>
      </c>
      <c r="E13" s="14" t="s">
        <v>14</v>
      </c>
      <c r="F13" s="14" t="s">
        <v>22</v>
      </c>
      <c r="G13" s="14">
        <v>7</v>
      </c>
      <c r="H13" s="15">
        <v>14747.67</v>
      </c>
      <c r="I13" s="15">
        <f t="shared" si="0"/>
        <v>103233.69</v>
      </c>
      <c r="J13" s="16" t="s">
        <v>21</v>
      </c>
    </row>
    <row r="14" spans="2:10">
      <c r="B14" s="12">
        <v>7406</v>
      </c>
      <c r="C14" s="13">
        <v>42188</v>
      </c>
      <c r="D14" s="14" t="s">
        <v>13</v>
      </c>
      <c r="E14" s="14" t="s">
        <v>14</v>
      </c>
      <c r="F14" s="14" t="s">
        <v>23</v>
      </c>
      <c r="G14" s="14">
        <v>5</v>
      </c>
      <c r="H14" s="15">
        <v>6556.9</v>
      </c>
      <c r="I14" s="15">
        <f t="shared" si="0"/>
        <v>32784.5</v>
      </c>
      <c r="J14" s="16" t="s">
        <v>21</v>
      </c>
    </row>
    <row r="15" spans="2:10">
      <c r="B15" s="12">
        <v>7409</v>
      </c>
      <c r="C15" s="13">
        <v>42188</v>
      </c>
      <c r="D15" s="14" t="s">
        <v>16</v>
      </c>
      <c r="E15" s="14" t="s">
        <v>17</v>
      </c>
      <c r="F15" s="14" t="s">
        <v>24</v>
      </c>
      <c r="G15" s="14">
        <v>40</v>
      </c>
      <c r="H15" s="15">
        <v>16852.78</v>
      </c>
      <c r="I15" s="15">
        <f t="shared" si="0"/>
        <v>674111.2</v>
      </c>
      <c r="J15" s="16" t="s">
        <v>21</v>
      </c>
    </row>
    <row r="16" spans="2:10">
      <c r="B16" s="12">
        <v>7409</v>
      </c>
      <c r="C16" s="13">
        <v>42188</v>
      </c>
      <c r="D16" s="14" t="s">
        <v>16</v>
      </c>
      <c r="E16" s="14" t="s">
        <v>17</v>
      </c>
      <c r="F16" s="14" t="s">
        <v>25</v>
      </c>
      <c r="G16" s="14">
        <v>40</v>
      </c>
      <c r="H16" s="15">
        <v>1887.34</v>
      </c>
      <c r="I16" s="15">
        <f t="shared" si="0"/>
        <v>75493.599999999991</v>
      </c>
      <c r="J16" s="16" t="s">
        <v>21</v>
      </c>
    </row>
    <row r="17" spans="2:12">
      <c r="B17" s="12">
        <v>9960</v>
      </c>
      <c r="C17" s="13">
        <v>42586</v>
      </c>
      <c r="D17" s="14" t="s">
        <v>16</v>
      </c>
      <c r="E17" s="14" t="s">
        <v>17</v>
      </c>
      <c r="F17" s="14" t="s">
        <v>26</v>
      </c>
      <c r="G17" s="14">
        <v>2</v>
      </c>
      <c r="H17" s="15">
        <v>11005.12</v>
      </c>
      <c r="I17" s="15">
        <f t="shared" si="0"/>
        <v>22010.240000000002</v>
      </c>
      <c r="J17" s="16" t="s">
        <v>21</v>
      </c>
    </row>
    <row r="18" spans="2:12" ht="15.75" thickBot="1">
      <c r="B18" s="17">
        <v>9960</v>
      </c>
      <c r="C18" s="18">
        <v>42586</v>
      </c>
      <c r="D18" s="19" t="s">
        <v>16</v>
      </c>
      <c r="E18" s="19" t="s">
        <v>17</v>
      </c>
      <c r="F18" s="19" t="s">
        <v>27</v>
      </c>
      <c r="G18" s="19">
        <v>4</v>
      </c>
      <c r="H18" s="20">
        <v>16154.25</v>
      </c>
      <c r="I18" s="20">
        <f t="shared" si="0"/>
        <v>64617</v>
      </c>
      <c r="J18" s="21" t="s">
        <v>21</v>
      </c>
    </row>
    <row r="21" spans="2:12">
      <c r="L21" t="s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J73"/>
  <sheetViews>
    <sheetView topLeftCell="A7" workbookViewId="0">
      <selection activeCell="O14" sqref="O14"/>
    </sheetView>
  </sheetViews>
  <sheetFormatPr baseColWidth="10" defaultRowHeight="15"/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2" t="s">
        <v>6</v>
      </c>
      <c r="I2" s="4" t="s">
        <v>7</v>
      </c>
      <c r="J2" s="1" t="s">
        <v>8</v>
      </c>
    </row>
    <row r="3" spans="2:10">
      <c r="B3" s="1">
        <v>6624</v>
      </c>
      <c r="C3" s="3">
        <v>42023</v>
      </c>
      <c r="D3" s="1" t="s">
        <v>28</v>
      </c>
      <c r="E3" s="1" t="s">
        <v>29</v>
      </c>
      <c r="F3" s="1" t="s">
        <v>30</v>
      </c>
      <c r="G3" s="1">
        <v>1500</v>
      </c>
      <c r="H3" s="2">
        <v>2081.08</v>
      </c>
      <c r="I3" s="2">
        <f>H3*G3</f>
        <v>3121620</v>
      </c>
      <c r="J3" s="1" t="s">
        <v>12</v>
      </c>
    </row>
    <row r="4" spans="2:10">
      <c r="B4" s="1">
        <v>6624</v>
      </c>
      <c r="C4" s="3">
        <v>42023</v>
      </c>
      <c r="D4" s="1" t="s">
        <v>28</v>
      </c>
      <c r="E4" s="1" t="s">
        <v>29</v>
      </c>
      <c r="F4" s="1" t="s">
        <v>31</v>
      </c>
      <c r="G4" s="1">
        <v>1000</v>
      </c>
      <c r="H4" s="2">
        <v>2332.41</v>
      </c>
      <c r="I4" s="2">
        <f t="shared" ref="I4:I67" si="0">H4*G4</f>
        <v>2332410</v>
      </c>
      <c r="J4" s="1" t="s">
        <v>12</v>
      </c>
    </row>
    <row r="5" spans="2:10">
      <c r="B5" s="1">
        <v>6644</v>
      </c>
      <c r="C5" s="3">
        <v>42024</v>
      </c>
      <c r="D5" s="1" t="s">
        <v>32</v>
      </c>
      <c r="E5" s="1" t="s">
        <v>33</v>
      </c>
      <c r="F5" s="1" t="s">
        <v>34</v>
      </c>
      <c r="G5" s="1">
        <v>1500</v>
      </c>
      <c r="H5" s="2">
        <v>2039.54</v>
      </c>
      <c r="I5" s="2">
        <f t="shared" si="0"/>
        <v>3059310</v>
      </c>
      <c r="J5" s="1" t="s">
        <v>12</v>
      </c>
    </row>
    <row r="6" spans="2:10">
      <c r="B6" s="1">
        <v>6762</v>
      </c>
      <c r="C6" s="3">
        <v>42083</v>
      </c>
      <c r="D6" s="1" t="s">
        <v>35</v>
      </c>
      <c r="E6" s="1" t="s">
        <v>36</v>
      </c>
      <c r="F6" s="1" t="s">
        <v>37</v>
      </c>
      <c r="G6" s="1">
        <v>60</v>
      </c>
      <c r="H6" s="2">
        <v>32130</v>
      </c>
      <c r="I6" s="2">
        <f t="shared" si="0"/>
        <v>1927800</v>
      </c>
      <c r="J6" s="1" t="s">
        <v>38</v>
      </c>
    </row>
    <row r="7" spans="2:10">
      <c r="B7" s="1">
        <v>6762</v>
      </c>
      <c r="C7" s="3">
        <v>42083</v>
      </c>
      <c r="D7" s="1" t="s">
        <v>35</v>
      </c>
      <c r="E7" s="1" t="s">
        <v>36</v>
      </c>
      <c r="F7" s="1" t="s">
        <v>39</v>
      </c>
      <c r="G7" s="1">
        <v>50</v>
      </c>
      <c r="H7" s="2">
        <v>37683.730000000003</v>
      </c>
      <c r="I7" s="2">
        <f t="shared" si="0"/>
        <v>1884186.5000000002</v>
      </c>
      <c r="J7" s="1" t="s">
        <v>38</v>
      </c>
    </row>
    <row r="8" spans="2:10">
      <c r="B8" s="1">
        <v>7234</v>
      </c>
      <c r="C8" s="3">
        <v>42163</v>
      </c>
      <c r="D8" s="1" t="s">
        <v>40</v>
      </c>
      <c r="E8" s="1" t="s">
        <v>41</v>
      </c>
      <c r="F8" s="1" t="s">
        <v>42</v>
      </c>
      <c r="G8" s="1">
        <v>10</v>
      </c>
      <c r="H8" s="2">
        <v>2189.6</v>
      </c>
      <c r="I8" s="2">
        <f t="shared" si="0"/>
        <v>21896</v>
      </c>
      <c r="J8" s="1" t="s">
        <v>43</v>
      </c>
    </row>
    <row r="9" spans="2:10">
      <c r="B9" s="1">
        <v>7234</v>
      </c>
      <c r="C9" s="3">
        <v>42163</v>
      </c>
      <c r="D9" s="1" t="s">
        <v>40</v>
      </c>
      <c r="E9" s="1" t="s">
        <v>41</v>
      </c>
      <c r="F9" s="1" t="s">
        <v>44</v>
      </c>
      <c r="G9" s="1">
        <v>5</v>
      </c>
      <c r="H9" s="2">
        <v>3324.86</v>
      </c>
      <c r="I9" s="2">
        <f t="shared" si="0"/>
        <v>16624.3</v>
      </c>
      <c r="J9" s="1" t="s">
        <v>43</v>
      </c>
    </row>
    <row r="10" spans="2:10">
      <c r="B10" s="1">
        <v>7296</v>
      </c>
      <c r="C10" s="3">
        <v>42172</v>
      </c>
      <c r="D10" s="1" t="s">
        <v>16</v>
      </c>
      <c r="E10" s="1" t="s">
        <v>17</v>
      </c>
      <c r="F10" s="1" t="s">
        <v>45</v>
      </c>
      <c r="G10" s="1">
        <v>10</v>
      </c>
      <c r="H10" s="2">
        <v>2291.94</v>
      </c>
      <c r="I10" s="2">
        <f t="shared" si="0"/>
        <v>22919.4</v>
      </c>
      <c r="J10" s="1" t="s">
        <v>46</v>
      </c>
    </row>
    <row r="11" spans="2:10">
      <c r="B11" s="1">
        <v>7333</v>
      </c>
      <c r="C11" s="3">
        <v>42175</v>
      </c>
      <c r="D11" s="1" t="s">
        <v>16</v>
      </c>
      <c r="E11" s="1" t="s">
        <v>17</v>
      </c>
      <c r="F11" s="1" t="s">
        <v>47</v>
      </c>
      <c r="G11" s="1">
        <v>4</v>
      </c>
      <c r="H11" s="2">
        <v>2291.94</v>
      </c>
      <c r="I11" s="2">
        <f t="shared" si="0"/>
        <v>9167.76</v>
      </c>
      <c r="J11" s="1" t="s">
        <v>46</v>
      </c>
    </row>
    <row r="12" spans="2:10">
      <c r="B12" s="1">
        <v>7337</v>
      </c>
      <c r="C12" s="3">
        <v>42175</v>
      </c>
      <c r="D12" s="1" t="s">
        <v>16</v>
      </c>
      <c r="E12" s="1" t="s">
        <v>17</v>
      </c>
      <c r="F12" s="1" t="s">
        <v>48</v>
      </c>
      <c r="G12" s="1">
        <v>20</v>
      </c>
      <c r="H12" s="2">
        <v>2291.94</v>
      </c>
      <c r="I12" s="2">
        <f t="shared" si="0"/>
        <v>45838.8</v>
      </c>
      <c r="J12" s="1" t="s">
        <v>46</v>
      </c>
    </row>
    <row r="13" spans="2:10">
      <c r="B13" s="1">
        <v>7339</v>
      </c>
      <c r="C13" s="3">
        <v>42175</v>
      </c>
      <c r="D13" s="1" t="s">
        <v>16</v>
      </c>
      <c r="E13" s="1" t="s">
        <v>17</v>
      </c>
      <c r="F13" s="1" t="s">
        <v>48</v>
      </c>
      <c r="G13" s="1">
        <v>3</v>
      </c>
      <c r="H13" s="2">
        <v>2291.94</v>
      </c>
      <c r="I13" s="2">
        <f t="shared" si="0"/>
        <v>6875.82</v>
      </c>
      <c r="J13" s="1" t="s">
        <v>46</v>
      </c>
    </row>
    <row r="14" spans="2:10">
      <c r="B14" s="1">
        <v>7339</v>
      </c>
      <c r="C14" s="3">
        <v>42175</v>
      </c>
      <c r="D14" s="1" t="s">
        <v>16</v>
      </c>
      <c r="E14" s="1" t="s">
        <v>17</v>
      </c>
      <c r="F14" s="1" t="s">
        <v>49</v>
      </c>
      <c r="G14" s="1">
        <v>1</v>
      </c>
      <c r="H14" s="2">
        <v>2698.92</v>
      </c>
      <c r="I14" s="2">
        <f t="shared" si="0"/>
        <v>2698.92</v>
      </c>
      <c r="J14" s="1" t="s">
        <v>46</v>
      </c>
    </row>
    <row r="15" spans="2:10">
      <c r="B15" s="1">
        <v>7345</v>
      </c>
      <c r="C15" s="3">
        <v>42175</v>
      </c>
      <c r="D15" s="1" t="s">
        <v>16</v>
      </c>
      <c r="E15" s="1" t="s">
        <v>17</v>
      </c>
      <c r="F15" s="1" t="s">
        <v>48</v>
      </c>
      <c r="G15" s="1">
        <v>10</v>
      </c>
      <c r="H15" s="2">
        <v>2170.56</v>
      </c>
      <c r="I15" s="2">
        <f t="shared" si="0"/>
        <v>21705.599999999999</v>
      </c>
      <c r="J15" s="1" t="s">
        <v>46</v>
      </c>
    </row>
    <row r="16" spans="2:10">
      <c r="B16" s="1">
        <v>7371</v>
      </c>
      <c r="C16" s="3">
        <v>42180</v>
      </c>
      <c r="D16" s="1" t="s">
        <v>16</v>
      </c>
      <c r="E16" s="1" t="s">
        <v>17</v>
      </c>
      <c r="F16" s="1" t="s">
        <v>50</v>
      </c>
      <c r="G16" s="1">
        <v>1</v>
      </c>
      <c r="H16" s="2">
        <v>22610</v>
      </c>
      <c r="I16" s="2">
        <f t="shared" si="0"/>
        <v>22610</v>
      </c>
      <c r="J16" s="1" t="s">
        <v>51</v>
      </c>
    </row>
    <row r="17" spans="2:10">
      <c r="B17" s="1">
        <v>7449</v>
      </c>
      <c r="C17" s="3">
        <v>42195</v>
      </c>
      <c r="D17" s="1" t="s">
        <v>16</v>
      </c>
      <c r="E17" s="1" t="s">
        <v>17</v>
      </c>
      <c r="F17" s="1" t="s">
        <v>49</v>
      </c>
      <c r="G17" s="1">
        <v>10</v>
      </c>
      <c r="H17" s="2">
        <v>2698.92</v>
      </c>
      <c r="I17" s="2">
        <f t="shared" si="0"/>
        <v>26989.200000000001</v>
      </c>
      <c r="J17" s="1" t="s">
        <v>51</v>
      </c>
    </row>
    <row r="18" spans="2:10">
      <c r="B18" s="1">
        <v>7451</v>
      </c>
      <c r="C18" s="3">
        <v>42196</v>
      </c>
      <c r="D18" s="1" t="s">
        <v>16</v>
      </c>
      <c r="E18" s="1" t="s">
        <v>17</v>
      </c>
      <c r="F18" s="1" t="s">
        <v>48</v>
      </c>
      <c r="G18" s="1">
        <v>2</v>
      </c>
      <c r="H18" s="2">
        <v>2291.94</v>
      </c>
      <c r="I18" s="2">
        <f t="shared" si="0"/>
        <v>4583.88</v>
      </c>
      <c r="J18" s="1" t="s">
        <v>52</v>
      </c>
    </row>
    <row r="19" spans="2:10">
      <c r="B19" s="1">
        <v>7451</v>
      </c>
      <c r="C19" s="3">
        <v>42196</v>
      </c>
      <c r="D19" s="1" t="s">
        <v>16</v>
      </c>
      <c r="E19" s="1" t="s">
        <v>17</v>
      </c>
      <c r="F19" s="1" t="s">
        <v>49</v>
      </c>
      <c r="G19" s="1">
        <v>2</v>
      </c>
      <c r="H19" s="2">
        <v>2698.92</v>
      </c>
      <c r="I19" s="2">
        <f t="shared" si="0"/>
        <v>5397.84</v>
      </c>
      <c r="J19" s="1" t="s">
        <v>52</v>
      </c>
    </row>
    <row r="20" spans="2:10">
      <c r="B20" s="1">
        <v>7652</v>
      </c>
      <c r="C20" s="3">
        <v>42234</v>
      </c>
      <c r="D20" s="1" t="s">
        <v>16</v>
      </c>
      <c r="E20" s="1" t="s">
        <v>17</v>
      </c>
      <c r="F20" s="1" t="s">
        <v>53</v>
      </c>
      <c r="G20" s="1">
        <v>50</v>
      </c>
      <c r="H20" s="2">
        <v>2291.94</v>
      </c>
      <c r="I20" s="2">
        <f t="shared" si="0"/>
        <v>114597</v>
      </c>
      <c r="J20" s="1" t="s">
        <v>54</v>
      </c>
    </row>
    <row r="21" spans="2:10">
      <c r="B21" s="1">
        <v>7652</v>
      </c>
      <c r="C21" s="3">
        <v>42234</v>
      </c>
      <c r="D21" s="1" t="s">
        <v>16</v>
      </c>
      <c r="E21" s="1" t="s">
        <v>17</v>
      </c>
      <c r="F21" s="1" t="s">
        <v>55</v>
      </c>
      <c r="G21" s="1">
        <v>30</v>
      </c>
      <c r="H21" s="2">
        <v>2698.92</v>
      </c>
      <c r="I21" s="2">
        <f t="shared" si="0"/>
        <v>80967.600000000006</v>
      </c>
      <c r="J21" s="1" t="s">
        <v>54</v>
      </c>
    </row>
    <row r="22" spans="2:10">
      <c r="B22" s="1">
        <v>7656</v>
      </c>
      <c r="C22" s="3">
        <v>42235</v>
      </c>
      <c r="D22" s="1" t="s">
        <v>56</v>
      </c>
      <c r="E22" s="1" t="s">
        <v>57</v>
      </c>
      <c r="F22" s="1" t="s">
        <v>58</v>
      </c>
      <c r="G22" s="1">
        <v>10</v>
      </c>
      <c r="H22" s="2">
        <v>2310.98</v>
      </c>
      <c r="I22" s="2">
        <f t="shared" si="0"/>
        <v>23109.8</v>
      </c>
      <c r="J22" s="1" t="s">
        <v>43</v>
      </c>
    </row>
    <row r="23" spans="2:10">
      <c r="B23" s="1">
        <v>7705</v>
      </c>
      <c r="C23" s="3">
        <v>42249</v>
      </c>
      <c r="D23" s="1" t="s">
        <v>16</v>
      </c>
      <c r="E23" s="1" t="s">
        <v>17</v>
      </c>
      <c r="F23" s="1" t="s">
        <v>59</v>
      </c>
      <c r="G23" s="1">
        <v>4</v>
      </c>
      <c r="H23" s="2">
        <v>25644.5</v>
      </c>
      <c r="I23" s="2">
        <f t="shared" si="0"/>
        <v>102578</v>
      </c>
      <c r="J23" s="1" t="s">
        <v>51</v>
      </c>
    </row>
    <row r="24" spans="2:10">
      <c r="B24" s="1">
        <v>7705</v>
      </c>
      <c r="C24" s="3">
        <v>42249</v>
      </c>
      <c r="D24" s="1" t="s">
        <v>16</v>
      </c>
      <c r="E24" s="1" t="s">
        <v>17</v>
      </c>
      <c r="F24" s="1" t="s">
        <v>60</v>
      </c>
      <c r="G24" s="1">
        <v>6</v>
      </c>
      <c r="H24" s="2">
        <v>21408.1</v>
      </c>
      <c r="I24" s="2">
        <f t="shared" si="0"/>
        <v>128448.59999999999</v>
      </c>
      <c r="J24" s="1" t="s">
        <v>51</v>
      </c>
    </row>
    <row r="25" spans="2:10">
      <c r="B25" s="1">
        <v>7708</v>
      </c>
      <c r="C25" s="3">
        <v>42249</v>
      </c>
      <c r="D25" s="1" t="s">
        <v>56</v>
      </c>
      <c r="E25" s="1" t="s">
        <v>57</v>
      </c>
      <c r="F25" s="1" t="s">
        <v>61</v>
      </c>
      <c r="G25" s="1">
        <v>1</v>
      </c>
      <c r="H25" s="2">
        <v>2558.5</v>
      </c>
      <c r="I25" s="2">
        <f t="shared" si="0"/>
        <v>2558.5</v>
      </c>
      <c r="J25" s="1" t="s">
        <v>62</v>
      </c>
    </row>
    <row r="26" spans="2:10">
      <c r="B26" s="1">
        <v>7840</v>
      </c>
      <c r="C26" s="3">
        <v>42272</v>
      </c>
      <c r="D26" s="1" t="s">
        <v>16</v>
      </c>
      <c r="E26" s="1" t="s">
        <v>17</v>
      </c>
      <c r="F26" s="1" t="s">
        <v>60</v>
      </c>
      <c r="G26" s="1">
        <v>2</v>
      </c>
      <c r="H26" s="2">
        <v>20884.5</v>
      </c>
      <c r="I26" s="2">
        <f t="shared" si="0"/>
        <v>41769</v>
      </c>
      <c r="J26" s="1" t="s">
        <v>52</v>
      </c>
    </row>
    <row r="27" spans="2:10">
      <c r="B27" s="1">
        <v>7791</v>
      </c>
      <c r="C27" s="3">
        <v>42279</v>
      </c>
      <c r="D27" s="1" t="s">
        <v>63</v>
      </c>
      <c r="E27" s="1" t="s">
        <v>64</v>
      </c>
      <c r="F27" s="1" t="s">
        <v>65</v>
      </c>
      <c r="G27" s="1">
        <v>20</v>
      </c>
      <c r="H27" s="2">
        <v>21705.599999999999</v>
      </c>
      <c r="I27" s="2">
        <f t="shared" si="0"/>
        <v>434112</v>
      </c>
      <c r="J27" s="1" t="s">
        <v>38</v>
      </c>
    </row>
    <row r="28" spans="2:10">
      <c r="B28" s="1">
        <v>7791</v>
      </c>
      <c r="C28" s="3">
        <v>42279</v>
      </c>
      <c r="D28" s="1" t="s">
        <v>63</v>
      </c>
      <c r="E28" s="1" t="s">
        <v>64</v>
      </c>
      <c r="F28" s="1" t="s">
        <v>66</v>
      </c>
      <c r="G28" s="1">
        <v>10</v>
      </c>
      <c r="H28" s="2">
        <v>26548.9</v>
      </c>
      <c r="I28" s="2">
        <f t="shared" si="0"/>
        <v>265489</v>
      </c>
      <c r="J28" s="1" t="s">
        <v>38</v>
      </c>
    </row>
    <row r="29" spans="2:10">
      <c r="B29" s="1">
        <v>7902</v>
      </c>
      <c r="C29" s="3">
        <v>42284</v>
      </c>
      <c r="D29" s="1" t="s">
        <v>56</v>
      </c>
      <c r="E29" s="1" t="s">
        <v>57</v>
      </c>
      <c r="F29" s="1" t="s">
        <v>67</v>
      </c>
      <c r="G29" s="1">
        <v>5</v>
      </c>
      <c r="H29" s="2">
        <v>2528.75</v>
      </c>
      <c r="I29" s="2">
        <f t="shared" si="0"/>
        <v>12643.75</v>
      </c>
      <c r="J29" s="1" t="s">
        <v>43</v>
      </c>
    </row>
    <row r="30" spans="2:10">
      <c r="B30" s="1">
        <v>7902</v>
      </c>
      <c r="C30" s="3">
        <v>42284</v>
      </c>
      <c r="D30" s="1" t="s">
        <v>56</v>
      </c>
      <c r="E30" s="1" t="s">
        <v>57</v>
      </c>
      <c r="F30" s="1" t="s">
        <v>68</v>
      </c>
      <c r="G30" s="1">
        <v>5</v>
      </c>
      <c r="H30" s="2">
        <v>3126.13</v>
      </c>
      <c r="I30" s="2">
        <f t="shared" si="0"/>
        <v>15630.650000000001</v>
      </c>
      <c r="J30" s="1" t="s">
        <v>43</v>
      </c>
    </row>
    <row r="31" spans="2:10">
      <c r="B31" s="1">
        <v>7912</v>
      </c>
      <c r="C31" s="3">
        <v>42285</v>
      </c>
      <c r="D31" s="1" t="s">
        <v>16</v>
      </c>
      <c r="E31" s="1" t="s">
        <v>17</v>
      </c>
      <c r="F31" s="1" t="s">
        <v>69</v>
      </c>
      <c r="G31" s="1">
        <v>4</v>
      </c>
      <c r="H31" s="2">
        <v>2380</v>
      </c>
      <c r="I31" s="2">
        <f t="shared" si="0"/>
        <v>9520</v>
      </c>
      <c r="J31" s="1" t="s">
        <v>62</v>
      </c>
    </row>
    <row r="32" spans="2:10">
      <c r="B32" s="1">
        <v>8105</v>
      </c>
      <c r="C32" s="3">
        <v>42315</v>
      </c>
      <c r="D32" s="1" t="s">
        <v>56</v>
      </c>
      <c r="E32" s="1" t="s">
        <v>57</v>
      </c>
      <c r="F32" s="1" t="s">
        <v>70</v>
      </c>
      <c r="G32" s="1">
        <v>3</v>
      </c>
      <c r="H32" s="2">
        <v>23100.28</v>
      </c>
      <c r="I32" s="2">
        <f t="shared" si="0"/>
        <v>69300.84</v>
      </c>
      <c r="J32" s="1" t="s">
        <v>71</v>
      </c>
    </row>
    <row r="33" spans="2:10">
      <c r="B33" s="1">
        <v>8111</v>
      </c>
      <c r="C33" s="3">
        <v>42315</v>
      </c>
      <c r="D33" s="1" t="s">
        <v>16</v>
      </c>
      <c r="E33" s="1" t="s">
        <v>17</v>
      </c>
      <c r="F33" s="1" t="s">
        <v>72</v>
      </c>
      <c r="G33" s="1">
        <v>30</v>
      </c>
      <c r="H33" s="2">
        <v>20675.66</v>
      </c>
      <c r="I33" s="2">
        <f t="shared" si="0"/>
        <v>620269.80000000005</v>
      </c>
      <c r="J33" s="1" t="s">
        <v>38</v>
      </c>
    </row>
    <row r="34" spans="2:10">
      <c r="B34" s="1">
        <v>8111</v>
      </c>
      <c r="C34" s="3">
        <v>42315</v>
      </c>
      <c r="D34" s="1" t="s">
        <v>16</v>
      </c>
      <c r="E34" s="1" t="s">
        <v>17</v>
      </c>
      <c r="F34" s="1" t="s">
        <v>73</v>
      </c>
      <c r="G34" s="1">
        <v>150</v>
      </c>
      <c r="H34" s="2">
        <v>2479.9</v>
      </c>
      <c r="I34" s="2">
        <f t="shared" si="0"/>
        <v>371985</v>
      </c>
      <c r="J34" s="1" t="s">
        <v>38</v>
      </c>
    </row>
    <row r="35" spans="2:10">
      <c r="B35" s="1">
        <v>8130</v>
      </c>
      <c r="C35" s="3">
        <v>42318</v>
      </c>
      <c r="D35" s="1" t="s">
        <v>56</v>
      </c>
      <c r="E35" s="1" t="s">
        <v>57</v>
      </c>
      <c r="F35" s="1" t="s">
        <v>74</v>
      </c>
      <c r="G35" s="1">
        <v>3</v>
      </c>
      <c r="H35" s="2">
        <v>27258.14</v>
      </c>
      <c r="I35" s="2">
        <f t="shared" si="0"/>
        <v>81774.42</v>
      </c>
      <c r="J35" s="1" t="s">
        <v>75</v>
      </c>
    </row>
    <row r="36" spans="2:10">
      <c r="B36" s="1">
        <v>8228</v>
      </c>
      <c r="C36" s="3">
        <v>42328</v>
      </c>
      <c r="D36" s="1" t="s">
        <v>28</v>
      </c>
      <c r="E36" s="1" t="s">
        <v>29</v>
      </c>
      <c r="F36" s="1" t="s">
        <v>76</v>
      </c>
      <c r="G36" s="1">
        <v>13</v>
      </c>
      <c r="H36" s="2">
        <v>23311.8</v>
      </c>
      <c r="I36" s="2">
        <f t="shared" si="0"/>
        <v>303053.39999999997</v>
      </c>
      <c r="J36" s="1" t="s">
        <v>38</v>
      </c>
    </row>
    <row r="37" spans="2:10">
      <c r="B37" s="1">
        <v>8233</v>
      </c>
      <c r="C37" s="3">
        <v>42328</v>
      </c>
      <c r="D37" s="1" t="s">
        <v>63</v>
      </c>
      <c r="E37" s="1" t="s">
        <v>64</v>
      </c>
      <c r="F37" s="1" t="s">
        <v>77</v>
      </c>
      <c r="G37" s="1">
        <v>100</v>
      </c>
      <c r="H37" s="2">
        <v>21821.03</v>
      </c>
      <c r="I37" s="2">
        <f t="shared" si="0"/>
        <v>2182103</v>
      </c>
      <c r="J37" s="1" t="s">
        <v>38</v>
      </c>
    </row>
    <row r="38" spans="2:10">
      <c r="B38" s="1">
        <v>8233</v>
      </c>
      <c r="C38" s="3">
        <v>42328</v>
      </c>
      <c r="D38" s="1" t="s">
        <v>63</v>
      </c>
      <c r="E38" s="1" t="s">
        <v>64</v>
      </c>
      <c r="F38" s="1" t="s">
        <v>78</v>
      </c>
      <c r="G38" s="1">
        <v>500</v>
      </c>
      <c r="H38" s="2">
        <v>2604.91</v>
      </c>
      <c r="I38" s="2">
        <f t="shared" si="0"/>
        <v>1302455</v>
      </c>
      <c r="J38" s="1" t="s">
        <v>38</v>
      </c>
    </row>
    <row r="39" spans="2:10">
      <c r="B39" s="1">
        <v>8260</v>
      </c>
      <c r="C39" s="3">
        <v>42332</v>
      </c>
      <c r="D39" s="1" t="s">
        <v>16</v>
      </c>
      <c r="E39" s="1" t="s">
        <v>17</v>
      </c>
      <c r="F39" s="1" t="s">
        <v>50</v>
      </c>
      <c r="G39" s="1">
        <v>6</v>
      </c>
      <c r="H39" s="2">
        <v>29059.8</v>
      </c>
      <c r="I39" s="2">
        <f t="shared" si="0"/>
        <v>174358.8</v>
      </c>
      <c r="J39" s="1" t="s">
        <v>75</v>
      </c>
    </row>
    <row r="40" spans="2:10">
      <c r="B40" s="1">
        <v>8445</v>
      </c>
      <c r="C40" s="3">
        <v>42360</v>
      </c>
      <c r="D40" s="1" t="s">
        <v>16</v>
      </c>
      <c r="E40" s="1" t="s">
        <v>17</v>
      </c>
      <c r="F40" s="1" t="s">
        <v>79</v>
      </c>
      <c r="G40" s="1">
        <v>3</v>
      </c>
      <c r="H40" s="2">
        <v>2388.73</v>
      </c>
      <c r="I40" s="2">
        <f t="shared" si="0"/>
        <v>7166.1900000000005</v>
      </c>
      <c r="J40" s="1" t="s">
        <v>46</v>
      </c>
    </row>
    <row r="41" spans="2:10">
      <c r="B41" s="1">
        <v>8450</v>
      </c>
      <c r="C41" s="3">
        <v>42360</v>
      </c>
      <c r="D41" s="1" t="s">
        <v>16</v>
      </c>
      <c r="E41" s="1" t="s">
        <v>17</v>
      </c>
      <c r="F41" s="1" t="s">
        <v>80</v>
      </c>
      <c r="G41" s="1">
        <v>5</v>
      </c>
      <c r="H41" s="2">
        <v>2386.0700000000002</v>
      </c>
      <c r="I41" s="2">
        <f t="shared" si="0"/>
        <v>11930.35</v>
      </c>
      <c r="J41" s="1" t="s">
        <v>46</v>
      </c>
    </row>
    <row r="42" spans="2:10">
      <c r="B42" s="1">
        <v>8452</v>
      </c>
      <c r="C42" s="3">
        <v>42360</v>
      </c>
      <c r="D42" s="1" t="s">
        <v>81</v>
      </c>
      <c r="E42" s="1" t="s">
        <v>82</v>
      </c>
      <c r="F42" s="1" t="s">
        <v>48</v>
      </c>
      <c r="G42" s="1">
        <v>4</v>
      </c>
      <c r="H42" s="2">
        <v>2316.04</v>
      </c>
      <c r="I42" s="2">
        <f t="shared" si="0"/>
        <v>9264.16</v>
      </c>
      <c r="J42" s="1" t="s">
        <v>51</v>
      </c>
    </row>
    <row r="43" spans="2:10">
      <c r="B43" s="1">
        <v>8452</v>
      </c>
      <c r="C43" s="3">
        <v>42360</v>
      </c>
      <c r="D43" s="1" t="s">
        <v>81</v>
      </c>
      <c r="E43" s="1" t="s">
        <v>82</v>
      </c>
      <c r="F43" s="1" t="s">
        <v>83</v>
      </c>
      <c r="G43" s="1">
        <v>4</v>
      </c>
      <c r="H43" s="2">
        <v>2829.82</v>
      </c>
      <c r="I43" s="2">
        <f t="shared" si="0"/>
        <v>11319.28</v>
      </c>
      <c r="J43" s="1" t="s">
        <v>51</v>
      </c>
    </row>
    <row r="44" spans="2:10">
      <c r="B44" s="1">
        <v>8454</v>
      </c>
      <c r="C44" s="3">
        <v>42360</v>
      </c>
      <c r="D44" s="1" t="s">
        <v>16</v>
      </c>
      <c r="E44" s="1" t="s">
        <v>17</v>
      </c>
      <c r="F44" s="1" t="s">
        <v>84</v>
      </c>
      <c r="G44" s="1">
        <v>4</v>
      </c>
      <c r="H44" s="2">
        <v>2390.12</v>
      </c>
      <c r="I44" s="2">
        <f t="shared" si="0"/>
        <v>9560.48</v>
      </c>
      <c r="J44" s="1" t="s">
        <v>46</v>
      </c>
    </row>
    <row r="45" spans="2:10">
      <c r="B45" s="1">
        <v>8466</v>
      </c>
      <c r="C45" s="3">
        <v>42360</v>
      </c>
      <c r="D45" s="1" t="s">
        <v>16</v>
      </c>
      <c r="E45" s="1" t="s">
        <v>17</v>
      </c>
      <c r="F45" s="1" t="s">
        <v>85</v>
      </c>
      <c r="G45" s="1">
        <v>6</v>
      </c>
      <c r="H45" s="2">
        <v>2395.4699999999998</v>
      </c>
      <c r="I45" s="2">
        <f t="shared" si="0"/>
        <v>14372.82</v>
      </c>
      <c r="J45" s="1" t="s">
        <v>46</v>
      </c>
    </row>
    <row r="46" spans="2:10">
      <c r="B46" s="1">
        <v>8616</v>
      </c>
      <c r="C46" s="3">
        <v>42387</v>
      </c>
      <c r="D46" s="1" t="s">
        <v>16</v>
      </c>
      <c r="E46" s="1" t="s">
        <v>17</v>
      </c>
      <c r="F46" s="1" t="s">
        <v>86</v>
      </c>
      <c r="G46" s="1">
        <v>9</v>
      </c>
      <c r="H46" s="2">
        <v>22928.12</v>
      </c>
      <c r="I46" s="2">
        <f t="shared" si="0"/>
        <v>206353.08</v>
      </c>
      <c r="J46" s="1" t="s">
        <v>51</v>
      </c>
    </row>
    <row r="47" spans="2:10">
      <c r="B47" s="1">
        <v>8681</v>
      </c>
      <c r="C47" s="3">
        <v>42429</v>
      </c>
      <c r="D47" s="1" t="s">
        <v>28</v>
      </c>
      <c r="E47" s="1" t="s">
        <v>29</v>
      </c>
      <c r="F47" s="1" t="s">
        <v>87</v>
      </c>
      <c r="G47" s="1">
        <v>20</v>
      </c>
      <c r="H47" s="2">
        <v>1592.62</v>
      </c>
      <c r="I47" s="2">
        <f t="shared" si="0"/>
        <v>31852.399999999998</v>
      </c>
      <c r="J47" s="1" t="s">
        <v>12</v>
      </c>
    </row>
    <row r="48" spans="2:10">
      <c r="B48" s="1">
        <v>8681</v>
      </c>
      <c r="C48" s="3">
        <v>42429</v>
      </c>
      <c r="D48" s="1" t="s">
        <v>28</v>
      </c>
      <c r="E48" s="1" t="s">
        <v>29</v>
      </c>
      <c r="F48" s="1" t="s">
        <v>31</v>
      </c>
      <c r="G48" s="1">
        <v>500</v>
      </c>
      <c r="H48" s="2">
        <v>2699.07</v>
      </c>
      <c r="I48" s="2">
        <f t="shared" si="0"/>
        <v>1349535</v>
      </c>
      <c r="J48" s="1" t="s">
        <v>12</v>
      </c>
    </row>
    <row r="49" spans="2:10">
      <c r="B49" s="1">
        <v>8681</v>
      </c>
      <c r="C49" s="3">
        <v>42429</v>
      </c>
      <c r="D49" s="1" t="s">
        <v>28</v>
      </c>
      <c r="E49" s="1" t="s">
        <v>29</v>
      </c>
      <c r="F49" s="1" t="s">
        <v>34</v>
      </c>
      <c r="G49" s="1">
        <v>1500</v>
      </c>
      <c r="H49" s="2">
        <v>2585.87</v>
      </c>
      <c r="I49" s="2">
        <f t="shared" si="0"/>
        <v>3878805</v>
      </c>
      <c r="J49" s="1" t="s">
        <v>12</v>
      </c>
    </row>
    <row r="50" spans="2:10">
      <c r="B50" s="1">
        <v>8681</v>
      </c>
      <c r="C50" s="3">
        <v>42429</v>
      </c>
      <c r="D50" s="1" t="s">
        <v>28</v>
      </c>
      <c r="E50" s="1" t="s">
        <v>29</v>
      </c>
      <c r="F50" s="1" t="s">
        <v>88</v>
      </c>
      <c r="G50" s="1">
        <v>1000</v>
      </c>
      <c r="H50" s="2">
        <v>3049.25</v>
      </c>
      <c r="I50" s="2">
        <f t="shared" si="0"/>
        <v>3049250</v>
      </c>
      <c r="J50" s="1" t="s">
        <v>12</v>
      </c>
    </row>
    <row r="51" spans="2:10">
      <c r="B51" s="1">
        <v>8771</v>
      </c>
      <c r="C51" s="3">
        <v>42444</v>
      </c>
      <c r="D51" s="1" t="s">
        <v>28</v>
      </c>
      <c r="E51" s="1" t="s">
        <v>29</v>
      </c>
      <c r="F51" s="1" t="s">
        <v>30</v>
      </c>
      <c r="G51" s="1">
        <v>1500</v>
      </c>
      <c r="H51" s="2">
        <v>2115.73</v>
      </c>
      <c r="I51" s="2">
        <f t="shared" si="0"/>
        <v>3173595</v>
      </c>
      <c r="J51" s="1" t="s">
        <v>12</v>
      </c>
    </row>
    <row r="52" spans="2:10">
      <c r="B52" s="1">
        <v>9025</v>
      </c>
      <c r="C52" s="3">
        <v>42474</v>
      </c>
      <c r="D52" s="1" t="s">
        <v>16</v>
      </c>
      <c r="E52" s="1" t="s">
        <v>17</v>
      </c>
      <c r="F52" s="1" t="s">
        <v>89</v>
      </c>
      <c r="G52" s="1">
        <v>4</v>
      </c>
      <c r="H52" s="2">
        <v>2414.25</v>
      </c>
      <c r="I52" s="2">
        <f t="shared" si="0"/>
        <v>9657</v>
      </c>
      <c r="J52" s="1" t="s">
        <v>46</v>
      </c>
    </row>
    <row r="53" spans="2:10">
      <c r="B53" s="1">
        <v>9097</v>
      </c>
      <c r="C53" s="3">
        <v>42486</v>
      </c>
      <c r="D53" s="1" t="s">
        <v>63</v>
      </c>
      <c r="E53" s="1" t="s">
        <v>64</v>
      </c>
      <c r="F53" s="1" t="s">
        <v>90</v>
      </c>
      <c r="G53" s="1">
        <v>50</v>
      </c>
      <c r="H53" s="2">
        <v>22134</v>
      </c>
      <c r="I53" s="2">
        <f t="shared" si="0"/>
        <v>1106700</v>
      </c>
      <c r="J53" s="1" t="s">
        <v>38</v>
      </c>
    </row>
    <row r="54" spans="2:10">
      <c r="B54" s="1">
        <v>9097</v>
      </c>
      <c r="C54" s="3">
        <v>42486</v>
      </c>
      <c r="D54" s="1" t="s">
        <v>63</v>
      </c>
      <c r="E54" s="1" t="s">
        <v>64</v>
      </c>
      <c r="F54" s="1" t="s">
        <v>91</v>
      </c>
      <c r="G54" s="1">
        <v>5</v>
      </c>
      <c r="H54" s="2">
        <v>25813.5</v>
      </c>
      <c r="I54" s="2">
        <f t="shared" si="0"/>
        <v>129067.5</v>
      </c>
      <c r="J54" s="1" t="s">
        <v>38</v>
      </c>
    </row>
    <row r="55" spans="2:10">
      <c r="B55" s="1">
        <v>9110</v>
      </c>
      <c r="C55" s="3">
        <v>42487</v>
      </c>
      <c r="D55" s="1" t="s">
        <v>63</v>
      </c>
      <c r="E55" s="1" t="s">
        <v>64</v>
      </c>
      <c r="F55" s="1" t="s">
        <v>72</v>
      </c>
      <c r="G55" s="1">
        <v>8</v>
      </c>
      <c r="H55" s="2">
        <v>22111.84</v>
      </c>
      <c r="I55" s="2">
        <f t="shared" si="0"/>
        <v>176894.72</v>
      </c>
      <c r="J55" s="1" t="s">
        <v>38</v>
      </c>
    </row>
    <row r="56" spans="2:10">
      <c r="B56" s="1">
        <v>9334</v>
      </c>
      <c r="C56" s="3">
        <v>42509</v>
      </c>
      <c r="D56" s="1" t="s">
        <v>16</v>
      </c>
      <c r="E56" s="1" t="s">
        <v>17</v>
      </c>
      <c r="F56" s="1" t="s">
        <v>92</v>
      </c>
      <c r="G56" s="1">
        <v>3</v>
      </c>
      <c r="H56" s="2">
        <v>2424.0300000000002</v>
      </c>
      <c r="I56" s="2">
        <f t="shared" si="0"/>
        <v>7272.09</v>
      </c>
      <c r="J56" s="1" t="s">
        <v>93</v>
      </c>
    </row>
    <row r="57" spans="2:10">
      <c r="B57" s="1">
        <v>9604</v>
      </c>
      <c r="C57" s="3">
        <v>42543</v>
      </c>
      <c r="D57" s="1" t="s">
        <v>16</v>
      </c>
      <c r="E57" s="1" t="s">
        <v>17</v>
      </c>
      <c r="F57" s="1" t="s">
        <v>94</v>
      </c>
      <c r="G57" s="1">
        <v>1</v>
      </c>
      <c r="H57" s="2">
        <v>20878.55</v>
      </c>
      <c r="I57" s="2">
        <f t="shared" si="0"/>
        <v>20878.55</v>
      </c>
      <c r="J57" s="1" t="s">
        <v>95</v>
      </c>
    </row>
    <row r="58" spans="2:10">
      <c r="B58" s="1">
        <v>9604</v>
      </c>
      <c r="C58" s="3">
        <v>42543</v>
      </c>
      <c r="D58" s="1" t="s">
        <v>16</v>
      </c>
      <c r="E58" s="1" t="s">
        <v>17</v>
      </c>
      <c r="F58" s="1" t="s">
        <v>96</v>
      </c>
      <c r="G58" s="1">
        <v>5</v>
      </c>
      <c r="H58" s="2">
        <v>3134.46</v>
      </c>
      <c r="I58" s="2">
        <f t="shared" si="0"/>
        <v>15672.3</v>
      </c>
      <c r="J58" s="1" t="s">
        <v>95</v>
      </c>
    </row>
    <row r="59" spans="2:10">
      <c r="B59" s="1">
        <v>9765</v>
      </c>
      <c r="C59" s="3">
        <v>42562</v>
      </c>
      <c r="D59" s="1" t="s">
        <v>56</v>
      </c>
      <c r="E59" s="1" t="s">
        <v>57</v>
      </c>
      <c r="F59" s="1" t="s">
        <v>65</v>
      </c>
      <c r="G59" s="1">
        <v>60</v>
      </c>
      <c r="H59" s="2">
        <v>21778.4077</v>
      </c>
      <c r="I59" s="2">
        <f t="shared" si="0"/>
        <v>1306704.4620000001</v>
      </c>
      <c r="J59" s="1" t="s">
        <v>38</v>
      </c>
    </row>
    <row r="60" spans="2:10">
      <c r="B60" s="1">
        <v>9765</v>
      </c>
      <c r="C60" s="3">
        <v>42562</v>
      </c>
      <c r="D60" s="1" t="s">
        <v>56</v>
      </c>
      <c r="E60" s="1" t="s">
        <v>57</v>
      </c>
      <c r="F60" s="1" t="s">
        <v>97</v>
      </c>
      <c r="G60" s="1">
        <v>100</v>
      </c>
      <c r="H60" s="2">
        <v>2753.66</v>
      </c>
      <c r="I60" s="2">
        <f t="shared" si="0"/>
        <v>275366</v>
      </c>
      <c r="J60" s="1" t="s">
        <v>38</v>
      </c>
    </row>
    <row r="61" spans="2:10">
      <c r="B61" s="1">
        <v>9890</v>
      </c>
      <c r="C61" s="3">
        <v>42579</v>
      </c>
      <c r="D61" s="1" t="s">
        <v>16</v>
      </c>
      <c r="E61" s="1" t="s">
        <v>17</v>
      </c>
      <c r="F61" s="1" t="s">
        <v>49</v>
      </c>
      <c r="G61" s="1">
        <v>4</v>
      </c>
      <c r="H61" s="2">
        <v>2734.62</v>
      </c>
      <c r="I61" s="2">
        <f t="shared" si="0"/>
        <v>10938.48</v>
      </c>
      <c r="J61" s="1" t="s">
        <v>98</v>
      </c>
    </row>
    <row r="62" spans="2:10">
      <c r="B62" s="1">
        <v>9899</v>
      </c>
      <c r="C62" s="3">
        <v>42580</v>
      </c>
      <c r="D62" s="1" t="s">
        <v>56</v>
      </c>
      <c r="E62" s="1" t="s">
        <v>57</v>
      </c>
      <c r="F62" s="1" t="s">
        <v>60</v>
      </c>
      <c r="G62" s="1">
        <v>1</v>
      </c>
      <c r="H62" s="2">
        <v>22383.9</v>
      </c>
      <c r="I62" s="2">
        <f t="shared" si="0"/>
        <v>22383.9</v>
      </c>
      <c r="J62" s="1" t="s">
        <v>98</v>
      </c>
    </row>
    <row r="63" spans="2:10">
      <c r="B63" s="1">
        <v>9947</v>
      </c>
      <c r="C63" s="3">
        <v>42584</v>
      </c>
      <c r="D63" s="1" t="s">
        <v>16</v>
      </c>
      <c r="E63" s="1" t="s">
        <v>17</v>
      </c>
      <c r="F63" s="1" t="s">
        <v>99</v>
      </c>
      <c r="G63" s="1">
        <v>2</v>
      </c>
      <c r="H63" s="2">
        <v>23213.33</v>
      </c>
      <c r="I63" s="2">
        <f t="shared" si="0"/>
        <v>46426.66</v>
      </c>
      <c r="J63" s="1" t="s">
        <v>100</v>
      </c>
    </row>
    <row r="64" spans="2:10">
      <c r="B64" s="1">
        <v>9947</v>
      </c>
      <c r="C64" s="3">
        <v>42584</v>
      </c>
      <c r="D64" s="1" t="s">
        <v>16</v>
      </c>
      <c r="E64" s="1" t="s">
        <v>17</v>
      </c>
      <c r="F64" s="1" t="s">
        <v>101</v>
      </c>
      <c r="G64" s="1">
        <v>2</v>
      </c>
      <c r="H64" s="2">
        <v>27381.9</v>
      </c>
      <c r="I64" s="2">
        <f t="shared" si="0"/>
        <v>54763.8</v>
      </c>
      <c r="J64" s="1" t="s">
        <v>100</v>
      </c>
    </row>
    <row r="65" spans="2:10">
      <c r="B65" s="1">
        <v>10057</v>
      </c>
      <c r="C65" s="3">
        <v>42599</v>
      </c>
      <c r="D65" s="1" t="s">
        <v>16</v>
      </c>
      <c r="E65" s="1" t="s">
        <v>17</v>
      </c>
      <c r="F65" s="1" t="s">
        <v>102</v>
      </c>
      <c r="G65" s="1">
        <v>10</v>
      </c>
      <c r="H65" s="2">
        <v>2297.89</v>
      </c>
      <c r="I65" s="2">
        <f t="shared" si="0"/>
        <v>22978.899999999998</v>
      </c>
      <c r="J65" s="1" t="s">
        <v>75</v>
      </c>
    </row>
    <row r="66" spans="2:10">
      <c r="B66" s="1">
        <v>10057</v>
      </c>
      <c r="C66" s="3">
        <v>42599</v>
      </c>
      <c r="D66" s="1" t="s">
        <v>16</v>
      </c>
      <c r="E66" s="1" t="s">
        <v>17</v>
      </c>
      <c r="F66" s="1" t="s">
        <v>103</v>
      </c>
      <c r="G66" s="1">
        <v>5</v>
      </c>
      <c r="H66" s="2">
        <v>2677.5</v>
      </c>
      <c r="I66" s="2">
        <f t="shared" si="0"/>
        <v>13387.5</v>
      </c>
      <c r="J66" s="1" t="s">
        <v>75</v>
      </c>
    </row>
    <row r="67" spans="2:10">
      <c r="B67" s="1">
        <v>10057</v>
      </c>
      <c r="C67" s="3">
        <v>42599</v>
      </c>
      <c r="D67" s="1" t="s">
        <v>16</v>
      </c>
      <c r="E67" s="1" t="s">
        <v>17</v>
      </c>
      <c r="F67" s="1" t="s">
        <v>104</v>
      </c>
      <c r="G67" s="1">
        <v>5</v>
      </c>
      <c r="H67" s="2">
        <v>2284.8000000000002</v>
      </c>
      <c r="I67" s="2">
        <f t="shared" si="0"/>
        <v>11424</v>
      </c>
      <c r="J67" s="1" t="s">
        <v>75</v>
      </c>
    </row>
    <row r="68" spans="2:10">
      <c r="B68" s="1">
        <v>10059</v>
      </c>
      <c r="C68" s="3">
        <v>42600</v>
      </c>
      <c r="D68" s="1" t="s">
        <v>16</v>
      </c>
      <c r="E68" s="1" t="s">
        <v>17</v>
      </c>
      <c r="F68" s="1" t="s">
        <v>105</v>
      </c>
      <c r="G68" s="1">
        <v>4</v>
      </c>
      <c r="H68" s="2">
        <v>2127.7199999999998</v>
      </c>
      <c r="I68" s="2">
        <f t="shared" ref="I68:I72" si="1">H68*G68</f>
        <v>8510.8799999999992</v>
      </c>
      <c r="J68" s="1" t="s">
        <v>75</v>
      </c>
    </row>
    <row r="69" spans="2:10">
      <c r="B69" s="1">
        <v>10096</v>
      </c>
      <c r="C69" s="3">
        <v>42602</v>
      </c>
      <c r="D69" s="1" t="s">
        <v>16</v>
      </c>
      <c r="E69" s="1" t="s">
        <v>17</v>
      </c>
      <c r="F69" s="1" t="s">
        <v>106</v>
      </c>
      <c r="G69" s="1">
        <v>20</v>
      </c>
      <c r="H69" s="2">
        <v>2383.2725</v>
      </c>
      <c r="I69" s="2">
        <f t="shared" si="1"/>
        <v>47665.45</v>
      </c>
      <c r="J69" s="1" t="s">
        <v>107</v>
      </c>
    </row>
    <row r="70" spans="2:10">
      <c r="B70" s="1">
        <v>10100</v>
      </c>
      <c r="C70" s="3">
        <v>42604</v>
      </c>
      <c r="D70" s="1" t="s">
        <v>16</v>
      </c>
      <c r="E70" s="1" t="s">
        <v>17</v>
      </c>
      <c r="F70" s="1" t="s">
        <v>108</v>
      </c>
      <c r="G70" s="1">
        <v>3</v>
      </c>
      <c r="H70" s="2">
        <v>1905.19</v>
      </c>
      <c r="I70" s="2">
        <f t="shared" si="1"/>
        <v>5715.57</v>
      </c>
      <c r="J70" s="1" t="s">
        <v>43</v>
      </c>
    </row>
    <row r="71" spans="2:10">
      <c r="B71" s="1">
        <v>10100</v>
      </c>
      <c r="C71" s="3">
        <v>42604</v>
      </c>
      <c r="D71" s="1" t="s">
        <v>16</v>
      </c>
      <c r="E71" s="1" t="s">
        <v>17</v>
      </c>
      <c r="F71" s="1" t="s">
        <v>49</v>
      </c>
      <c r="G71" s="1">
        <v>1</v>
      </c>
      <c r="H71" s="2">
        <v>2734.62</v>
      </c>
      <c r="I71" s="2">
        <f t="shared" si="1"/>
        <v>2734.62</v>
      </c>
      <c r="J71" s="1" t="s">
        <v>43</v>
      </c>
    </row>
    <row r="72" spans="2:10">
      <c r="B72" s="1">
        <v>10100</v>
      </c>
      <c r="C72" s="3">
        <v>42604</v>
      </c>
      <c r="D72" s="1" t="s">
        <v>16</v>
      </c>
      <c r="E72" s="1" t="s">
        <v>17</v>
      </c>
      <c r="F72" s="1" t="s">
        <v>109</v>
      </c>
      <c r="G72" s="1">
        <v>5</v>
      </c>
      <c r="H72" s="2">
        <v>2652.51</v>
      </c>
      <c r="I72" s="2">
        <f t="shared" si="1"/>
        <v>13262.550000000001</v>
      </c>
      <c r="J72" s="1" t="s">
        <v>43</v>
      </c>
    </row>
    <row r="73" spans="2:10">
      <c r="H73" s="5" t="s">
        <v>110</v>
      </c>
      <c r="I73" s="6">
        <f>SUM(I3:I72)</f>
        <v>33930766.871999994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Papel limpieza</vt:lpstr>
      <vt:lpstr>Papel oficina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lira</dc:creator>
  <cp:lastModifiedBy>pedro lira</cp:lastModifiedBy>
  <dcterms:created xsi:type="dcterms:W3CDTF">2016-10-28T01:13:25Z</dcterms:created>
  <dcterms:modified xsi:type="dcterms:W3CDTF">2016-10-28T03:08:08Z</dcterms:modified>
</cp:coreProperties>
</file>